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myuva-my.sharepoint.com/personal/hpv3gw_virginia_edu/Documents/Documents/UVA/Prototyping/Project 2/"/>
    </mc:Choice>
  </mc:AlternateContent>
  <xr:revisionPtr revIDLastSave="155" documentId="11_F25DC773A252ABDACC10487D599E4F2C5BDE58EF" xr6:coauthVersionLast="47" xr6:coauthVersionMax="47" xr10:uidLastSave="{15612B66-9FE9-4A58-98BA-A5310E0E7026}"/>
  <bookViews>
    <workbookView xWindow="-110" yWindow="-110" windowWidth="19420" windowHeight="10300" activeTab="1" xr2:uid="{00000000-000D-0000-FFFF-FFFF00000000}"/>
  </bookViews>
  <sheets>
    <sheet name="Data" sheetId="1" r:id="rId1"/>
    <sheet name="Analysis by 2 weeks" sheetId="2" r:id="rId2"/>
    <sheet name="Analysis by month" sheetId="3" r:id="rId3"/>
    <sheet name="Analysis 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2" i="3"/>
  <c r="A624" i="3" l="1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3" i="2"/>
</calcChain>
</file>

<file path=xl/sharedStrings.xml><?xml version="1.0" encoding="utf-8"?>
<sst xmlns="http://schemas.openxmlformats.org/spreadsheetml/2006/main" count="6728" uniqueCount="5405">
  <si>
    <t>2016-050</t>
  </si>
  <si>
    <t>2016-050-01</t>
  </si>
  <si>
    <t>2016-050-01-01</t>
  </si>
  <si>
    <t>2016-050-01-01-01</t>
  </si>
  <si>
    <t>137 S. Ct. 548</t>
  </si>
  <si>
    <t>196 L. Ed. 2d 463</t>
  </si>
  <si>
    <t>2017 U.S. LEXIS 5</t>
  </si>
  <si>
    <t>Roberts</t>
  </si>
  <si>
    <t>16-67</t>
  </si>
  <si>
    <t>WHITE v. PAULY</t>
  </si>
  <si>
    <t>2016-014</t>
  </si>
  <si>
    <t>2016-014-01</t>
  </si>
  <si>
    <t>2016-014-01-01</t>
  </si>
  <si>
    <t>2016-014-01-01-01</t>
  </si>
  <si>
    <t>137 S. Ct. 533</t>
  </si>
  <si>
    <t>196 L. Ed. 2d 493</t>
  </si>
  <si>
    <t>2017 U.S. LEXIS 785</t>
  </si>
  <si>
    <t>14-1055</t>
  </si>
  <si>
    <t>LIGHTFOOT v. CENDANT MORTGAGE CORP.</t>
  </si>
  <si>
    <t>17 USC 1723  housing and urban development act of 1968</t>
  </si>
  <si>
    <t>2016-006</t>
  </si>
  <si>
    <t>2016-006-01</t>
  </si>
  <si>
    <t>2016-006-01-01</t>
  </si>
  <si>
    <t>2016-006-01-01-01</t>
  </si>
  <si>
    <t>137 S. Ct. 743</t>
  </si>
  <si>
    <t>197 L. Ed. 2d 46</t>
  </si>
  <si>
    <t>2017 U.S. LEXIS 1427</t>
  </si>
  <si>
    <t>15-497</t>
  </si>
  <si>
    <t>FRY v. NAPOLEON COMMUNITY SCHOOLS</t>
  </si>
  <si>
    <t>Individuals with Disabilities Education Act</t>
  </si>
  <si>
    <t>2016-031</t>
  </si>
  <si>
    <t>2016-031-01</t>
  </si>
  <si>
    <t>2016-031-01-01</t>
  </si>
  <si>
    <t>2016-031-01-01-01</t>
  </si>
  <si>
    <t>137 S. Ct. 734</t>
  </si>
  <si>
    <t>197 L. Ed. 2d 33</t>
  </si>
  <si>
    <t>2017 U.S. LEXIS 1428</t>
  </si>
  <si>
    <t>14-1538</t>
  </si>
  <si>
    <t>LIFE TECHNOLOGIES CORP. v. PROMEGA CORP.</t>
  </si>
  <si>
    <t>Patent Act</t>
  </si>
  <si>
    <t>2016-076</t>
  </si>
  <si>
    <t>2016-076-01</t>
  </si>
  <si>
    <t>2016-076-01-01</t>
  </si>
  <si>
    <t>2016-076-01-01-01</t>
  </si>
  <si>
    <t>137 S. Ct. 759</t>
  </si>
  <si>
    <t>197 L. Ed. 2d 1</t>
  </si>
  <si>
    <t>2017 U.S. LEXIS 1429</t>
  </si>
  <si>
    <t>15-8049</t>
  </si>
  <si>
    <t>BUCK v. DAVIS</t>
  </si>
  <si>
    <t>2016-029</t>
  </si>
  <si>
    <t>2016-029-01</t>
  </si>
  <si>
    <t>2016-029-01-01</t>
  </si>
  <si>
    <t>2016-029-01-01-01</t>
  </si>
  <si>
    <t>137 S. Ct. 788</t>
  </si>
  <si>
    <t>197 L. Ed. 2d 85</t>
  </si>
  <si>
    <t>2017 U.S. LEXIS 1568</t>
  </si>
  <si>
    <t>15-680</t>
  </si>
  <si>
    <t>BETHUNE-HILL v. VA BD. OF ELECTIONS</t>
  </si>
  <si>
    <t>2016-029-01-02</t>
  </si>
  <si>
    <t>2016-029-01-02-01</t>
  </si>
  <si>
    <t>2016-002</t>
  </si>
  <si>
    <t>2016-002-01</t>
  </si>
  <si>
    <t>2016-002-01-01</t>
  </si>
  <si>
    <t>2016-002-01-01-01</t>
  </si>
  <si>
    <t>137 S. Ct. 855</t>
  </si>
  <si>
    <t>197 L. Ed. 2d 107</t>
  </si>
  <si>
    <t>2017 U.S. LEXIS 1574</t>
  </si>
  <si>
    <t>15-606</t>
  </si>
  <si>
    <t>PENA-RODRIGUEZ v. COLORADO</t>
  </si>
  <si>
    <t>2016-026</t>
  </si>
  <si>
    <t>2016-026-01</t>
  </si>
  <si>
    <t>2016-026-01-01</t>
  </si>
  <si>
    <t>2016-026-01-01-01</t>
  </si>
  <si>
    <t>137 S. Ct. 886</t>
  </si>
  <si>
    <t>197 L. Ed. 2d 145</t>
  </si>
  <si>
    <t>2017 U.S. LEXIS 1572</t>
  </si>
  <si>
    <t>15-8544</t>
  </si>
  <si>
    <t>BECKLES v. UNITED STATES</t>
  </si>
  <si>
    <t>2016-077</t>
  </si>
  <si>
    <t>2016-077-01</t>
  </si>
  <si>
    <t>2016-077-01-01</t>
  </si>
  <si>
    <t>2016-077-01-01-01</t>
  </si>
  <si>
    <t>137 S. Ct. 905</t>
  </si>
  <si>
    <t>197 L. Ed. 2d 167</t>
  </si>
  <si>
    <t>2017 U.S. LEXIS 1571</t>
  </si>
  <si>
    <t>16-6316</t>
  </si>
  <si>
    <t>MICHAEL DAMON RIPPO, PETITIONER v. RENEE BAKER, WARDEN</t>
  </si>
  <si>
    <t>2016-005</t>
  </si>
  <si>
    <t>2016-005-01</t>
  </si>
  <si>
    <t>2016-005-01-01</t>
  </si>
  <si>
    <t>2016-005-01-01-01</t>
  </si>
  <si>
    <t>137 S. Ct. 911</t>
  </si>
  <si>
    <t>197 L. Ed. 2d 312</t>
  </si>
  <si>
    <t>2017 U.S. LEXIS 2021</t>
  </si>
  <si>
    <t>14-9496</t>
  </si>
  <si>
    <t>MANUEL v. CITY OF JOLIET</t>
  </si>
  <si>
    <t>2016-009</t>
  </si>
  <si>
    <t>2016-009-01</t>
  </si>
  <si>
    <t>2016-009-01-01</t>
  </si>
  <si>
    <t>2016-009-01-01-01</t>
  </si>
  <si>
    <t>137 S. Ct. 954</t>
  </si>
  <si>
    <t>197 L. Ed. 2d 292</t>
  </si>
  <si>
    <t>2017 U.S. LEXIS 2023</t>
  </si>
  <si>
    <t>15-927</t>
  </si>
  <si>
    <t>SCA HYGIENE PRODS. AKTIEBOLAG v. FIRST QUALITY BABY PRODS., LLC</t>
  </si>
  <si>
    <t>35 USC 286</t>
  </si>
  <si>
    <t>2016-011</t>
  </si>
  <si>
    <t>2016-011-01</t>
  </si>
  <si>
    <t>2016-011-01-01</t>
  </si>
  <si>
    <t>2016-011-01-01-01</t>
  </si>
  <si>
    <t>137 S. Ct. 929</t>
  </si>
  <si>
    <t>197 L. Ed. 2d 263</t>
  </si>
  <si>
    <t>2017 U.S. LEXIS 2022</t>
  </si>
  <si>
    <t>15-1251</t>
  </si>
  <si>
    <t>NLRB v. SW GENERAL, INC.</t>
  </si>
  <si>
    <t>Federal Vacancies Reform Act</t>
  </si>
  <si>
    <t>2016-007</t>
  </si>
  <si>
    <t>2016-007-01</t>
  </si>
  <si>
    <t>2016-007-01-01</t>
  </si>
  <si>
    <t>2016-007-01-01-01</t>
  </si>
  <si>
    <t>137 S. Ct. 1002</t>
  </si>
  <si>
    <t>197 L. Ed. 2d 354</t>
  </si>
  <si>
    <t>2017 U.S. LEXIS 2026</t>
  </si>
  <si>
    <t>15-866</t>
  </si>
  <si>
    <t>STAR ATHLETICA, L.L.C. v. VARSITY BRANDS, INC.</t>
  </si>
  <si>
    <t>Copyright Act</t>
  </si>
  <si>
    <t>2016-008</t>
  </si>
  <si>
    <t>2016-008-01</t>
  </si>
  <si>
    <t>2016-008-01-01</t>
  </si>
  <si>
    <t>2016-008-01-01-01</t>
  </si>
  <si>
    <t>137 S. Ct. 973</t>
  </si>
  <si>
    <t>197 L. Ed. 2d 398</t>
  </si>
  <si>
    <t>2017 U.S. LEXIS 2024</t>
  </si>
  <si>
    <t>15-649</t>
  </si>
  <si>
    <t>CZYZEWSKI v. JEVIC HOLDING CORP.</t>
  </si>
  <si>
    <t>2016-037</t>
  </si>
  <si>
    <t>2016-037-01</t>
  </si>
  <si>
    <t>2016-037-01-01</t>
  </si>
  <si>
    <t>2016-037-01-01-01</t>
  </si>
  <si>
    <t>137 S. Ct. 988</t>
  </si>
  <si>
    <t>197 L. Ed. 2d 335</t>
  </si>
  <si>
    <t>2017 U.S. LEXIS 2025</t>
  </si>
  <si>
    <t>15-827</t>
  </si>
  <si>
    <t>ENDREW F. v. DOUGLAS CNTY. SCH. DIST. RE-1</t>
  </si>
  <si>
    <t>2016-027</t>
  </si>
  <si>
    <t>2016-027-01</t>
  </si>
  <si>
    <t>2016-027-01-01</t>
  </si>
  <si>
    <t>2016-027-01-01-01</t>
  </si>
  <si>
    <t>137 S. Ct. 1039</t>
  </si>
  <si>
    <t>197 L. Ed. 2d 416</t>
  </si>
  <si>
    <t>2017 U.S. LEXIS 2185</t>
  </si>
  <si>
    <t>15-797</t>
  </si>
  <si>
    <t>MOORE v. TEXAS</t>
  </si>
  <si>
    <t>2016-035</t>
  </si>
  <si>
    <t>2016-035-01</t>
  </si>
  <si>
    <t>2016-035-01-01</t>
  </si>
  <si>
    <t>2016-035-01-01-01</t>
  </si>
  <si>
    <t>137 S. Ct. 1144</t>
  </si>
  <si>
    <t>197 L. Ed. 2d 442</t>
  </si>
  <si>
    <t>2017 U.S. LEXIS 2186</t>
  </si>
  <si>
    <t>15-1391</t>
  </si>
  <si>
    <t>EXPRESSIONS HAIR DESIGN v. SCHNEIDERMAN</t>
  </si>
  <si>
    <t>2016-044</t>
  </si>
  <si>
    <t>2016-044-01</t>
  </si>
  <si>
    <t>2016-044-01-01</t>
  </si>
  <si>
    <t>2016-044-01-01-01</t>
  </si>
  <si>
    <t>137 S. Ct. 1159</t>
  </si>
  <si>
    <t>197 L. Ed. 2d 500</t>
  </si>
  <si>
    <t>2017 U.S. LEXIS 2327</t>
  </si>
  <si>
    <t>15-1248</t>
  </si>
  <si>
    <t>MCLANE COMPANY v. EEOC</t>
  </si>
  <si>
    <t>2016-048</t>
  </si>
  <si>
    <t>2016-048-01</t>
  </si>
  <si>
    <t>2016-048-01-01</t>
  </si>
  <si>
    <t>2016-048-01-01-01</t>
  </si>
  <si>
    <t>137 S. Ct. 1170</t>
  </si>
  <si>
    <t>197 L. Ed. 2d 490</t>
  </si>
  <si>
    <t>2017 U.S. LEXIS 2190</t>
  </si>
  <si>
    <t>15-9260</t>
  </si>
  <si>
    <t>DEAN v. UNITED STATES</t>
  </si>
  <si>
    <t>18 U.S.C. 924</t>
  </si>
  <si>
    <t>2016-036</t>
  </si>
  <si>
    <t>2016-036-01</t>
  </si>
  <si>
    <t>2016-036-01-01</t>
  </si>
  <si>
    <t>2016-036-01-01-01</t>
  </si>
  <si>
    <t>137 S. Ct. 1178</t>
  </si>
  <si>
    <t>197 L. Ed. 2d 585</t>
  </si>
  <si>
    <t>2017 U.S. LEXIS 2613</t>
  </si>
  <si>
    <t>15-1406</t>
  </si>
  <si>
    <t>GOODYEAR TIRE &amp; RUBBER CO. v. HAEGER</t>
  </si>
  <si>
    <t>2016-049</t>
  </si>
  <si>
    <t>2016-049-01</t>
  </si>
  <si>
    <t>2016-049-01-01</t>
  </si>
  <si>
    <t>2016-049-01-01-01</t>
  </si>
  <si>
    <t>137 S. Ct. 1190</t>
  </si>
  <si>
    <t>197 L. Ed. 2d 572</t>
  </si>
  <si>
    <t>2017 U.S. LEXIS 2614</t>
  </si>
  <si>
    <t>16-149</t>
  </si>
  <si>
    <t>COVENTRY HEALTH CARE OF MISSOURI v. NEVILS</t>
  </si>
  <si>
    <t>Federal Employees Health Benefits Act of 1959</t>
  </si>
  <si>
    <t>2016-003</t>
  </si>
  <si>
    <t>2016-003-01</t>
  </si>
  <si>
    <t>2016-003-01-01</t>
  </si>
  <si>
    <t>2016-003-01-01-01</t>
  </si>
  <si>
    <t>137 S. Ct. 1266</t>
  </si>
  <si>
    <t>197 L. Ed. 2d 599</t>
  </si>
  <si>
    <t>2017 U.S. LEXIS 2616</t>
  </si>
  <si>
    <t>15-7250</t>
  </si>
  <si>
    <t>MANRIQUE v. UNITED STATES</t>
  </si>
  <si>
    <t>2016-033</t>
  </si>
  <si>
    <t>2016-033-01</t>
  </si>
  <si>
    <t>2016-033-01-01</t>
  </si>
  <si>
    <t>2016-033-01-01-01</t>
  </si>
  <si>
    <t>137 S. Ct. 1249</t>
  </si>
  <si>
    <t>197 L. Ed. 2d 611</t>
  </si>
  <si>
    <t>2017 U.S. LEXIS 2615</t>
  </si>
  <si>
    <t>15-1256</t>
  </si>
  <si>
    <t>NELSON v. COLORADO</t>
  </si>
  <si>
    <t>2016-034</t>
  </si>
  <si>
    <t>2016-034-01</t>
  </si>
  <si>
    <t>2016-034-01-01</t>
  </si>
  <si>
    <t>2016-034-01-01-01</t>
  </si>
  <si>
    <t>137 S. Ct. 1285</t>
  </si>
  <si>
    <t>197 L. Ed. 2d 631</t>
  </si>
  <si>
    <t>2017 U.S. LEXIS 2796</t>
  </si>
  <si>
    <t>15-1500</t>
  </si>
  <si>
    <t>LEWIS v. CLARKE</t>
  </si>
  <si>
    <t>2016-010</t>
  </si>
  <si>
    <t>2016-010-01</t>
  </si>
  <si>
    <t>2016-010-01-01</t>
  </si>
  <si>
    <t>2016-010-01-01-01</t>
  </si>
  <si>
    <t>137 S. Ct. 1312</t>
  </si>
  <si>
    <t>197 L. Ed. 2d 663</t>
  </si>
  <si>
    <t>2017 U.S. LEXIS 2802</t>
  </si>
  <si>
    <t>15-423</t>
  </si>
  <si>
    <t>BOLIVARIAN REPUBLIC OF VENEZUELA  v. HELMERICH &amp; PAYNE INTERNATIONAL DRILLING CO.</t>
  </si>
  <si>
    <t>Foreign Sovereign Immunities Act of 1976</t>
  </si>
  <si>
    <t>2016-013</t>
  </si>
  <si>
    <t>2016-013-01</t>
  </si>
  <si>
    <t>2016-013-01-01</t>
  </si>
  <si>
    <t>2016-013-01-01-01</t>
  </si>
  <si>
    <t>137 S. Ct. 1296</t>
  </si>
  <si>
    <t>197 L. Ed. 2d 678</t>
  </si>
  <si>
    <t>2017 U.S. LEXIS 2801</t>
  </si>
  <si>
    <t>15-1111</t>
  </si>
  <si>
    <t>BANK OF AMERICA CORP. v. CITY OF MIAMI, FLORIDA</t>
  </si>
  <si>
    <t>2016-013-01-02</t>
  </si>
  <si>
    <t>2016-013-01-02-01</t>
  </si>
  <si>
    <t>2016-013-02</t>
  </si>
  <si>
    <t>2016-013-02-01</t>
  </si>
  <si>
    <t>2016-013-02-01-01</t>
  </si>
  <si>
    <t>15-1112</t>
  </si>
  <si>
    <t>WELLS FARGO v. MIAMI</t>
  </si>
  <si>
    <t>2016-013-02-02</t>
  </si>
  <si>
    <t>2016-013-02-02-01</t>
  </si>
  <si>
    <t>2016-039</t>
  </si>
  <si>
    <t>2016-039-01</t>
  </si>
  <si>
    <t>2016-039-01-01</t>
  </si>
  <si>
    <t>2016-039-01-01-01</t>
  </si>
  <si>
    <t>137 S. Ct. 1407</t>
  </si>
  <si>
    <t>197 L. Ed. 2d 790</t>
  </si>
  <si>
    <t>2017 U.S. LEXIS 2949</t>
  </si>
  <si>
    <t>16-348</t>
  </si>
  <si>
    <t>MIDLAND FUNDING LLC v. JOHNSON</t>
  </si>
  <si>
    <t>Fair Debt Collection Practices Act</t>
  </si>
  <si>
    <t>2016-045</t>
  </si>
  <si>
    <t>2016-045-01</t>
  </si>
  <si>
    <t>2016-045-01-01</t>
  </si>
  <si>
    <t>2016-045-01-01-01</t>
  </si>
  <si>
    <t>137 S. Ct. 1421</t>
  </si>
  <si>
    <t>197 L. Ed. 2d 806</t>
  </si>
  <si>
    <t>2017 U.S. LEXIS 2948</t>
  </si>
  <si>
    <t>16-32</t>
  </si>
  <si>
    <t>KINDRED NURSING CENTERS v. CLARK</t>
  </si>
  <si>
    <t>2016-052</t>
  </si>
  <si>
    <t>2016-052-01</t>
  </si>
  <si>
    <t>2016-052-01-01</t>
  </si>
  <si>
    <t>2016-052-01-01-01</t>
  </si>
  <si>
    <t>137 S. Ct. 1400</t>
  </si>
  <si>
    <t>197 L. Ed. 2d 781</t>
  </si>
  <si>
    <t>2017 U.S. LEXIS 2946</t>
  </si>
  <si>
    <t>15-1031</t>
  </si>
  <si>
    <t>HOWELL v. HOWELL</t>
  </si>
  <si>
    <t>Uniformed Services Former Spouses' Protection Act 10 U.S.C. 1408</t>
  </si>
  <si>
    <t>2016-030</t>
  </si>
  <si>
    <t>2016-030-01</t>
  </si>
  <si>
    <t>2016-030-01-01</t>
  </si>
  <si>
    <t>2016-030-01-01-01</t>
  </si>
  <si>
    <t>137 S. Ct. 1455</t>
  </si>
  <si>
    <t>197 L. Ed. 2d 837</t>
  </si>
  <si>
    <t>2017 U.S. LEXIS 3214</t>
  </si>
  <si>
    <t>15-1262</t>
  </si>
  <si>
    <t>COOPER v. HARRIS</t>
  </si>
  <si>
    <t>2016-030-01-02</t>
  </si>
  <si>
    <t>2016-030-01-02-01</t>
  </si>
  <si>
    <t>2016-056</t>
  </si>
  <si>
    <t>2016-056-01</t>
  </si>
  <si>
    <t>2016-056-01-01</t>
  </si>
  <si>
    <t>2016-056-01-01-01</t>
  </si>
  <si>
    <t>137 S. Ct. 1504</t>
  </si>
  <si>
    <t>197 L. Ed. 2d 826</t>
  </si>
  <si>
    <t>2017 U.S. LEXIS 3212</t>
  </si>
  <si>
    <t>16-254</t>
  </si>
  <si>
    <t>WATER SPLASH, INC. v. MENON</t>
  </si>
  <si>
    <t>2016-058</t>
  </si>
  <si>
    <t>2016-058-01</t>
  </si>
  <si>
    <t>2016-058-01-01</t>
  </si>
  <si>
    <t>2016-058-01-01-01</t>
  </si>
  <si>
    <t>137 S. Ct. 1514</t>
  </si>
  <si>
    <t>197 L. Ed. 2d 816</t>
  </si>
  <si>
    <t>2017 U.S. LEXIS 3213</t>
  </si>
  <si>
    <t>16-341</t>
  </si>
  <si>
    <t>TC HEARTLAND LLC v. KRAFT FOODS GROUP BRANDS</t>
  </si>
  <si>
    <t>28 USC 1400</t>
  </si>
  <si>
    <t>2016-047</t>
  </si>
  <si>
    <t>2016-047-01</t>
  </si>
  <si>
    <t>2016-047-01-01</t>
  </si>
  <si>
    <t>2016-047-01-01-01</t>
  </si>
  <si>
    <t>137 S. Ct. 1562</t>
  </si>
  <si>
    <t>198 L. Ed. 2d 22</t>
  </si>
  <si>
    <t>2017 U.S. LEXIS 3551</t>
  </si>
  <si>
    <t>16-54</t>
  </si>
  <si>
    <t>ESQUIVEL-QUINTANA v. SESSIONS</t>
  </si>
  <si>
    <t>2016-054</t>
  </si>
  <si>
    <t>2016-054-01</t>
  </si>
  <si>
    <t>2016-054-01-01</t>
  </si>
  <si>
    <t>2016-054-01-01-01</t>
  </si>
  <si>
    <t>137 S. Ct. 1523</t>
  </si>
  <si>
    <t>198 L. Ed. 2d 1</t>
  </si>
  <si>
    <t>2017 U.S. LEXIS 3397</t>
  </si>
  <si>
    <t>15-1189</t>
  </si>
  <si>
    <t>IMPRESSION PRODUCTS v. LEXMARK INTERNATIONAL</t>
  </si>
  <si>
    <t>Patent Act, 35 USC 154</t>
  </si>
  <si>
    <t>2016-054-01-02</t>
  </si>
  <si>
    <t>2016-054-01-02-01</t>
  </si>
  <si>
    <t>2016-055</t>
  </si>
  <si>
    <t>2016-055-01</t>
  </si>
  <si>
    <t>2016-055-01-01</t>
  </si>
  <si>
    <t>2016-055-01-01-01</t>
  </si>
  <si>
    <t>137 S. Ct. 1539</t>
  </si>
  <si>
    <t>198 L. Ed. 2d 52</t>
  </si>
  <si>
    <t>2017 U.S. LEXIS 3396</t>
  </si>
  <si>
    <t>16-369</t>
  </si>
  <si>
    <t>CTY. OF LOS ANGELES v. MENDEZ</t>
  </si>
  <si>
    <t>2016-073</t>
  </si>
  <si>
    <t>2016-073-01</t>
  </si>
  <si>
    <t>2016-073-01-01</t>
  </si>
  <si>
    <t>2016-073-01-01-01</t>
  </si>
  <si>
    <t>137 S. Ct. 1549</t>
  </si>
  <si>
    <t>198 L. Ed. 2d 36</t>
  </si>
  <si>
    <t>2017 U.S. LEXIS 3395</t>
  </si>
  <si>
    <t>16-405</t>
  </si>
  <si>
    <t>BNSF RAILWAY CO. v. TYRRELL</t>
  </si>
  <si>
    <t>2016-073-01-02</t>
  </si>
  <si>
    <t>2016-073-01-02-01</t>
  </si>
  <si>
    <t>2016-057</t>
  </si>
  <si>
    <t>2016-057-01</t>
  </si>
  <si>
    <t>2016-057-01-01</t>
  </si>
  <si>
    <t>2016-057-01-01-01</t>
  </si>
  <si>
    <t>137 S. Ct. 1652</t>
  </si>
  <si>
    <t>198 L. Ed. 2d 96</t>
  </si>
  <si>
    <t>2017 U.S. LEXIS 3554</t>
  </si>
  <si>
    <t>16-74</t>
  </si>
  <si>
    <t>ADVOCATE HEALTH CARE NETWORK v. STAPLETON</t>
  </si>
  <si>
    <t>2016-057-02</t>
  </si>
  <si>
    <t>2016-057-02-01</t>
  </si>
  <si>
    <t>2016-057-02-01-01</t>
  </si>
  <si>
    <t>16-86</t>
  </si>
  <si>
    <t>SAINT PETER'S HEALTHCARE SYS. v. KAPLAN</t>
  </si>
  <si>
    <t>2016-057-03</t>
  </si>
  <si>
    <t>2016-057-03-01</t>
  </si>
  <si>
    <t>2016-057-03-01-01</t>
  </si>
  <si>
    <t>16-258</t>
  </si>
  <si>
    <t>DIGNITY HEALTH v. ROLLINS</t>
  </si>
  <si>
    <t>2016-062</t>
  </si>
  <si>
    <t>2016-062-01</t>
  </si>
  <si>
    <t>2016-062-01-01</t>
  </si>
  <si>
    <t>2016-062-01-01-01</t>
  </si>
  <si>
    <t>137 S. Ct. 1626</t>
  </si>
  <si>
    <t>198 L. Ed. 2d 73</t>
  </si>
  <si>
    <t>2017 U.S. LEXIS 3556</t>
  </si>
  <si>
    <t>16-142</t>
  </si>
  <si>
    <t>HONEYCUTT v. UNITED STATES</t>
  </si>
  <si>
    <t>Comprehensive Forfeiture Act of 1984, 21 USC 853</t>
  </si>
  <si>
    <t>2016-064</t>
  </si>
  <si>
    <t>2016-064-01</t>
  </si>
  <si>
    <t>2016-064-01-01</t>
  </si>
  <si>
    <t>2016-064-01-01-01</t>
  </si>
  <si>
    <t>137 S. Ct. 1645</t>
  </si>
  <si>
    <t>198 L. Ed. 2d 64</t>
  </si>
  <si>
    <t>2017 U.S. LEXIS 3555</t>
  </si>
  <si>
    <t>16-605</t>
  </si>
  <si>
    <t>TOWN OF CHESTER v. LAROE ESTATES</t>
  </si>
  <si>
    <t>2016-066</t>
  </si>
  <si>
    <t>2016-066-01</t>
  </si>
  <si>
    <t>2016-066-01-01</t>
  </si>
  <si>
    <t>2016-066-01-01-01</t>
  </si>
  <si>
    <t>137 S. Ct. 1635</t>
  </si>
  <si>
    <t>198 L. Ed. 2d 86</t>
  </si>
  <si>
    <t>2017 U.S. LEXIS 3557</t>
  </si>
  <si>
    <t>16-529</t>
  </si>
  <si>
    <t>KOKESH v. SEC</t>
  </si>
  <si>
    <t>2016-078</t>
  </si>
  <si>
    <t>2016-078-01</t>
  </si>
  <si>
    <t>2016-078-01-01</t>
  </si>
  <si>
    <t>2016-078-01-01-01</t>
  </si>
  <si>
    <t>137 S. Ct. 1624</t>
  </si>
  <si>
    <t>198 L. Ed. 2d 110</t>
  </si>
  <si>
    <t>2017 U.S. LEXIS 3553</t>
  </si>
  <si>
    <t>16-1023</t>
  </si>
  <si>
    <t>NORTH CAROLINA v. COVINGTON</t>
  </si>
  <si>
    <t>2016-015</t>
  </si>
  <si>
    <t>2016-015-01</t>
  </si>
  <si>
    <t>2016-015-01-01</t>
  </si>
  <si>
    <t>2016-015-01-01-01</t>
  </si>
  <si>
    <t>137 S. Ct. 1678</t>
  </si>
  <si>
    <t>198 L. Ed. 2d 150</t>
  </si>
  <si>
    <t>2017 U.S. LEXIS 3724</t>
  </si>
  <si>
    <t>15-1191</t>
  </si>
  <si>
    <t>SESSIONS, ATT'Y GEN. v. MORALES-SANTANA</t>
  </si>
  <si>
    <t>2016-015-01-02</t>
  </si>
  <si>
    <t>2016-015-01-02-01</t>
  </si>
  <si>
    <t>2016-053</t>
  </si>
  <si>
    <t>2016-053-01</t>
  </si>
  <si>
    <t>2016-053-01-01</t>
  </si>
  <si>
    <t>2016-053-01-01-01</t>
  </si>
  <si>
    <t>137 S. Ct. 1702</t>
  </si>
  <si>
    <t>198 L. Ed. 2d 132</t>
  </si>
  <si>
    <t>2017 U.S. LEXIS 3721</t>
  </si>
  <si>
    <t>15-457</t>
  </si>
  <si>
    <t>MICROSOFT CORP. v. BAKER</t>
  </si>
  <si>
    <t>28 USC 1291</t>
  </si>
  <si>
    <t>2016-067</t>
  </si>
  <si>
    <t>2016-067-01</t>
  </si>
  <si>
    <t>2016-067-01-01</t>
  </si>
  <si>
    <t>2016-067-01-01-01</t>
  </si>
  <si>
    <t>137 S. Ct. 1718</t>
  </si>
  <si>
    <t>198 L. Ed. 2d 177</t>
  </si>
  <si>
    <t>2017 U.S. LEXIS 3722</t>
  </si>
  <si>
    <t>16-349</t>
  </si>
  <si>
    <t>HENSON v. SANTANDER CONSUMER USA INC.</t>
  </si>
  <si>
    <t>Fair Debt Collection Practices Act, 15 USC 1692</t>
  </si>
  <si>
    <t>2016-074</t>
  </si>
  <si>
    <t>2016-074-01</t>
  </si>
  <si>
    <t>2016-074-01-01</t>
  </si>
  <si>
    <t>2016-074-01-01-01</t>
  </si>
  <si>
    <t>137 S. Ct. 1664</t>
  </si>
  <si>
    <t>198 L. Ed. 2d 114</t>
  </si>
  <si>
    <t>2017 U.S. LEXIS 3723</t>
  </si>
  <si>
    <t>15-1039</t>
  </si>
  <si>
    <t>SANDOZ INC. v. AMGEN INC.</t>
  </si>
  <si>
    <t>Biologics Price Competition and Innovation Act, 42 USC 262</t>
  </si>
  <si>
    <t>2016-074-02</t>
  </si>
  <si>
    <t>2016-074-02-01</t>
  </si>
  <si>
    <t>2016-074-02-01-01</t>
  </si>
  <si>
    <t>15-1195</t>
  </si>
  <si>
    <t>AMGEN INC. v. SANDOZ INC.</t>
  </si>
  <si>
    <t>Biologics Price Competition and Innovation Act of 2009, 42 USC 262</t>
  </si>
  <si>
    <t>2016-079</t>
  </si>
  <si>
    <t>2016-079-01</t>
  </si>
  <si>
    <t>2016-079-01-01</t>
  </si>
  <si>
    <t>2016-079-01-01-01</t>
  </si>
  <si>
    <t>137 S. Ct. 1726</t>
  </si>
  <si>
    <t>198 L. Ed. 2d 186</t>
  </si>
  <si>
    <t>2017 U.S. LEXIS 3720</t>
  </si>
  <si>
    <t>16-1177</t>
  </si>
  <si>
    <t>VIRGINIA, et al. v. DENNIS LEBLANC</t>
  </si>
  <si>
    <t>Antiterrorism and Effective Death Penalty, 28 USC 2254</t>
  </si>
  <si>
    <t>2016-040</t>
  </si>
  <si>
    <t>2016-040-01</t>
  </si>
  <si>
    <t>2016-040-01-01</t>
  </si>
  <si>
    <t>2016-040-01-01-01</t>
  </si>
  <si>
    <t>137 S. Ct. 1744</t>
  </si>
  <si>
    <t>198 L. Ed. 2d 366</t>
  </si>
  <si>
    <t>2017 U.S. LEXIS 3872</t>
  </si>
  <si>
    <t>15-1293</t>
  </si>
  <si>
    <t>MATAL v. TAM</t>
  </si>
  <si>
    <t>2016-040-01-02</t>
  </si>
  <si>
    <t>2016-040-01-02-01</t>
  </si>
  <si>
    <t>Lanham Act, 15 USC 1052(a)</t>
  </si>
  <si>
    <t>2016-041</t>
  </si>
  <si>
    <t>2016-041-01</t>
  </si>
  <si>
    <t>2016-041-01-01</t>
  </si>
  <si>
    <t>2016-041-01-01-01</t>
  </si>
  <si>
    <t>137 S. Ct. 1843</t>
  </si>
  <si>
    <t>198 L. Ed. 2d 290</t>
  </si>
  <si>
    <t>2017 U.S. LEXIS 3874</t>
  </si>
  <si>
    <t>15-1358</t>
  </si>
  <si>
    <t>ZIGLAR v. ABBASI</t>
  </si>
  <si>
    <t>2016-041-02</t>
  </si>
  <si>
    <t>2016-041-02-01</t>
  </si>
  <si>
    <t>2016-041-02-01-01</t>
  </si>
  <si>
    <t>15-1359</t>
  </si>
  <si>
    <t>ASHCROFT v. ABBASI</t>
  </si>
  <si>
    <t>2016-041-03</t>
  </si>
  <si>
    <t>2016-041-03-01</t>
  </si>
  <si>
    <t>2016-041-03-01-01</t>
  </si>
  <si>
    <t>15-1363</t>
  </si>
  <si>
    <t>HASTY v. ABBASI</t>
  </si>
  <si>
    <t>2016-046</t>
  </si>
  <si>
    <t>2016-046-01</t>
  </si>
  <si>
    <t>2016-046-01-01</t>
  </si>
  <si>
    <t>2016-046-01-01-01</t>
  </si>
  <si>
    <t>137 S. Ct. 1730</t>
  </si>
  <si>
    <t>198 L. Ed. 2d 273</t>
  </si>
  <si>
    <t>2017 U.S. LEXIS 3871</t>
  </si>
  <si>
    <t>15-1194</t>
  </si>
  <si>
    <t>PACKINGHAM v. NORTH CAROLINA</t>
  </si>
  <si>
    <t>2016-070</t>
  </si>
  <si>
    <t>2016-070-01</t>
  </si>
  <si>
    <t>2016-070-01-01</t>
  </si>
  <si>
    <t>2016-070-01-01-01</t>
  </si>
  <si>
    <t>137 S. Ct. 1790</t>
  </si>
  <si>
    <t>198 L. Ed. 2d 341</t>
  </si>
  <si>
    <t>2017 U.S. LEXIS 3876</t>
  </si>
  <si>
    <t>16-5294</t>
  </si>
  <si>
    <t>MCWILLIAMS v. DUNN</t>
  </si>
  <si>
    <t>2016-070-01-02</t>
  </si>
  <si>
    <t>2016-070-01-02-01</t>
  </si>
  <si>
    <t>2016-072</t>
  </si>
  <si>
    <t>2016-072-01</t>
  </si>
  <si>
    <t>2016-072-01-01</t>
  </si>
  <si>
    <t>2016-072-01-01-01</t>
  </si>
  <si>
    <t>137 S. Ct. 1773</t>
  </si>
  <si>
    <t>198 L. Ed. 2d 395</t>
  </si>
  <si>
    <t>2017 U.S. LEXIS 3873</t>
  </si>
  <si>
    <t>16-466</t>
  </si>
  <si>
    <t>BRISTOL-MYERS SQUIBB CO. v. SUPERIOR COURT OF CA.</t>
  </si>
  <si>
    <t>2016-080</t>
  </si>
  <si>
    <t>2016-080-01</t>
  </si>
  <si>
    <t>2016-080-01-01</t>
  </si>
  <si>
    <t>2016-080-01-01-01</t>
  </si>
  <si>
    <t>137 S. Ct. 1769</t>
  </si>
  <si>
    <t>198 L. Ed. 2d 415</t>
  </si>
  <si>
    <t>2017 U.S. LEXIS 3875</t>
  </si>
  <si>
    <t>16-1116</t>
  </si>
  <si>
    <t>CHARLOTTE JENKINS, WARDEN v. PERCY HUTTON</t>
  </si>
  <si>
    <t>2016-061</t>
  </si>
  <si>
    <t>2016-061-01</t>
  </si>
  <si>
    <t>2016-061-01-01</t>
  </si>
  <si>
    <t>2016-061-01-01-01</t>
  </si>
  <si>
    <t>137 S. Ct. 1885</t>
  </si>
  <si>
    <t>198 L. Ed. 2d 443</t>
  </si>
  <si>
    <t>2017 U.S. LEXIS 4041</t>
  </si>
  <si>
    <t>15-1503</t>
  </si>
  <si>
    <t>TURNER v. UNITED STATES</t>
  </si>
  <si>
    <t>2016-061-02</t>
  </si>
  <si>
    <t>2016-061-02-01</t>
  </si>
  <si>
    <t>2016-061-02-01-01</t>
  </si>
  <si>
    <t>15-1504</t>
  </si>
  <si>
    <t>OVERTON v. UNITED STATES</t>
  </si>
  <si>
    <t>2016-069</t>
  </si>
  <si>
    <t>2016-069-01</t>
  </si>
  <si>
    <t>2016-069-01-01</t>
  </si>
  <si>
    <t>2016-069-01-01-01</t>
  </si>
  <si>
    <t>137 S. Ct. 1899</t>
  </si>
  <si>
    <t>198 L. Ed. 2d 420</t>
  </si>
  <si>
    <t>2017 U.S. LEXIS 4043</t>
  </si>
  <si>
    <t>16-240</t>
  </si>
  <si>
    <t>WEAVER v. MASSACHUSETTS</t>
  </si>
  <si>
    <t>2016-075</t>
  </si>
  <si>
    <t>2016-075-01</t>
  </si>
  <si>
    <t>2016-075-01-01</t>
  </si>
  <si>
    <t>2016-075-01-01-01</t>
  </si>
  <si>
    <t>137 S. Ct. 1918</t>
  </si>
  <si>
    <t>198 L. Ed. 2d 460</t>
  </si>
  <si>
    <t>2017 U.S. LEXIS 4042</t>
  </si>
  <si>
    <t>16-309</t>
  </si>
  <si>
    <t>MASLENJAK v. UNITED STATES</t>
  </si>
  <si>
    <t>18 USC 1425</t>
  </si>
  <si>
    <t>2016-051</t>
  </si>
  <si>
    <t>2016-051-01</t>
  </si>
  <si>
    <t>2016-051-01-01</t>
  </si>
  <si>
    <t>2016-051-01-01-01</t>
  </si>
  <si>
    <t>137 S. Ct. 1933</t>
  </si>
  <si>
    <t>198 L. Ed. 2d 497</t>
  </si>
  <si>
    <t>2017 U.S. LEXIS 4046</t>
  </si>
  <si>
    <t>15-214</t>
  </si>
  <si>
    <t>MURR v. WISCONSIN</t>
  </si>
  <si>
    <t>2016-060</t>
  </si>
  <si>
    <t>2016-060-01</t>
  </si>
  <si>
    <t>2016-060-01-01</t>
  </si>
  <si>
    <t>2016-060-01-01-01</t>
  </si>
  <si>
    <t>137 S. Ct. 1958</t>
  </si>
  <si>
    <t>198 L. Ed. 2d 476</t>
  </si>
  <si>
    <t>2017 U.S. LEXIS 4045</t>
  </si>
  <si>
    <t>16-327</t>
  </si>
  <si>
    <t>LEE v. UNITED STATES</t>
  </si>
  <si>
    <t>2016-063</t>
  </si>
  <si>
    <t>2016-063-01</t>
  </si>
  <si>
    <t>2016-063-01-01</t>
  </si>
  <si>
    <t>2016-063-01-01-01</t>
  </si>
  <si>
    <t>137 S. Ct. 1975</t>
  </si>
  <si>
    <t>198 L. Ed. 2d 527</t>
  </si>
  <si>
    <t>2017 U.S. LEXIS 4044</t>
  </si>
  <si>
    <t>16-399</t>
  </si>
  <si>
    <t>PERRY v. MERIT SYSTEMS PROTECTION BD.</t>
  </si>
  <si>
    <t>Civil Service Reform Act of 1978, 5 USC 7703</t>
  </si>
  <si>
    <t>2016-043</t>
  </si>
  <si>
    <t>2016-043-01</t>
  </si>
  <si>
    <t>2016-043-01-01</t>
  </si>
  <si>
    <t>2016-043-01-01-01</t>
  </si>
  <si>
    <t>137 S. Ct. 2003</t>
  </si>
  <si>
    <t>198 L. Ed. 2d 625</t>
  </si>
  <si>
    <t>2017 U.S. LEXIS 4059</t>
  </si>
  <si>
    <t>15-118</t>
  </si>
  <si>
    <t>HERNANDEZ v. MESA</t>
  </si>
  <si>
    <t>2016-065</t>
  </si>
  <si>
    <t>2016-065-01</t>
  </si>
  <si>
    <t>2016-065-01-01</t>
  </si>
  <si>
    <t>2016-065-01-01-01</t>
  </si>
  <si>
    <t>137 S. Ct. 2042</t>
  </si>
  <si>
    <t>198 L. Ed. 2d 584</t>
  </si>
  <si>
    <t>2017 U.S. LEXIS 4062</t>
  </si>
  <si>
    <t>16-373</t>
  </si>
  <si>
    <t>CAL PUBLIC EMPLOYEES' RETIREMENT SYS. v. ANZ SECURITIES</t>
  </si>
  <si>
    <t>2016-068</t>
  </si>
  <si>
    <t>2016-068-01</t>
  </si>
  <si>
    <t>2016-068-01-01</t>
  </si>
  <si>
    <t>2016-068-01-01-01</t>
  </si>
  <si>
    <t>137 S. Ct. 2012</t>
  </si>
  <si>
    <t>198 L. Ed. 2d 551</t>
  </si>
  <si>
    <t>2017 U.S. LEXIS 4061</t>
  </si>
  <si>
    <t>15-577</t>
  </si>
  <si>
    <t>TRINITY LUTHERAN CHURCH v. COMER, DIRECTOR, MISSOURI DEPARTMENT OF NATURAL RESOURCES</t>
  </si>
  <si>
    <t>2016-071</t>
  </si>
  <si>
    <t>2016-071-01</t>
  </si>
  <si>
    <t>2016-071-01-01</t>
  </si>
  <si>
    <t>2016-071-01-01-01</t>
  </si>
  <si>
    <t>137 S. Ct. 2058</t>
  </si>
  <si>
    <t>198 L. Ed. 2d 603</t>
  </si>
  <si>
    <t>2017 U.S. LEXIS 4060</t>
  </si>
  <si>
    <t>16-6219</t>
  </si>
  <si>
    <t>DAVILA v. DAVIS</t>
  </si>
  <si>
    <t>2016-081</t>
  </si>
  <si>
    <t>2016-081-01</t>
  </si>
  <si>
    <t>2016-081-01-01</t>
  </si>
  <si>
    <t>2016-081-01-01-01</t>
  </si>
  <si>
    <t>137 S. Ct. 2075</t>
  </si>
  <si>
    <t>198 L. Ed. 2d 636</t>
  </si>
  <si>
    <t>2017 U.S. LEXIS 4064</t>
  </si>
  <si>
    <t>16-992</t>
  </si>
  <si>
    <t>PAVAN v. SMITH</t>
  </si>
  <si>
    <t>2017-029</t>
  </si>
  <si>
    <t>2017-029-01</t>
  </si>
  <si>
    <t>2017-029-01-01</t>
  </si>
  <si>
    <t>2017-029-01-01-01</t>
  </si>
  <si>
    <t>138 S. Ct. 9</t>
  </si>
  <si>
    <t>199 L. Ed. 2d 243</t>
  </si>
  <si>
    <t>2017 U.S. LEXIS 6630</t>
  </si>
  <si>
    <t>17-193</t>
  </si>
  <si>
    <t>DUNN v. MADISON</t>
  </si>
  <si>
    <t>AntiTerrorism and Effective Death Penalty Act of 1996, 28 USC 2254(d)</t>
  </si>
  <si>
    <t>2017-030</t>
  </si>
  <si>
    <t>2017-030-01</t>
  </si>
  <si>
    <t>2017-030-01-01</t>
  </si>
  <si>
    <t>2017-030-01-01-01</t>
  </si>
  <si>
    <t>138 S. Ct. 4</t>
  </si>
  <si>
    <t>199 L. Ed. 2d 236</t>
  </si>
  <si>
    <t>2017 U.S. LEXIS 6631</t>
  </si>
  <si>
    <t>16-1468</t>
  </si>
  <si>
    <t>KERNAN v. CUERO</t>
  </si>
  <si>
    <t>Antiterrorism and Effective Death Penalty Act</t>
  </si>
  <si>
    <t>2017-008</t>
  </si>
  <si>
    <t>2017-008-01</t>
  </si>
  <si>
    <t>2017-008-01-01</t>
  </si>
  <si>
    <t>2017-008-01-01-01</t>
  </si>
  <si>
    <t>138 S. Ct. 13</t>
  </si>
  <si>
    <t>199 L. Ed. 2d 249</t>
  </si>
  <si>
    <t>2017 U.S. LEXIS 6765</t>
  </si>
  <si>
    <t>16-658</t>
  </si>
  <si>
    <t>HAMER v. NEIGHBORHOOD HOUSING SERVICES OF CHICAGO</t>
  </si>
  <si>
    <t>2017-053</t>
  </si>
  <si>
    <t>2017-053-01</t>
  </si>
  <si>
    <t>2017-053-01-01</t>
  </si>
  <si>
    <t>2017-053-01-01-01</t>
  </si>
  <si>
    <t>138 S. Ct. 443</t>
  </si>
  <si>
    <t>199 L. Ed. 2d 351</t>
  </si>
  <si>
    <t>2017 U.S. LEXIS 7504</t>
  </si>
  <si>
    <t>17-801</t>
  </si>
  <si>
    <t>in re UNITED STATES</t>
  </si>
  <si>
    <t>2017-051</t>
  </si>
  <si>
    <t>2017-051-01</t>
  </si>
  <si>
    <t>2017-051-01-01</t>
  </si>
  <si>
    <t>2017-051-01-01-01</t>
  </si>
  <si>
    <t>138 S. Ct. 545</t>
  </si>
  <si>
    <t>199 L. Ed. 2d 424</t>
  </si>
  <si>
    <t>2018 U.S. LEXIS 616</t>
  </si>
  <si>
    <t>17-6075</t>
  </si>
  <si>
    <t>THARPE v. SELLERS, WARDEN</t>
  </si>
  <si>
    <t>2017-006</t>
  </si>
  <si>
    <t>2017-006-01</t>
  </si>
  <si>
    <t>2017-006-01-01</t>
  </si>
  <si>
    <t>2017-006-01-01-01</t>
  </si>
  <si>
    <t>138 S. Ct. 577</t>
  </si>
  <si>
    <t>199 L. Ed. 2d 453</t>
  </si>
  <si>
    <t>2018 U.S. LEXIS 760</t>
  </si>
  <si>
    <t>15-1485</t>
  </si>
  <si>
    <t>DISTRICT OF COLUMBIA v. WESBY</t>
  </si>
  <si>
    <t>42 USCU ss 1983 Civil action for deprivation of rights</t>
  </si>
  <si>
    <t>2017-006-01-02</t>
  </si>
  <si>
    <t>2017-006-01-02-01</t>
  </si>
  <si>
    <t>2017-009</t>
  </si>
  <si>
    <t>2017-009-01</t>
  </si>
  <si>
    <t>2017-009-01-01</t>
  </si>
  <si>
    <t>2017-009-01-01-01</t>
  </si>
  <si>
    <t>138 S. Ct. 617</t>
  </si>
  <si>
    <t>199 L. Ed. 2d 501</t>
  </si>
  <si>
    <t>2018 U.S. LEXIS 761</t>
  </si>
  <si>
    <t>16-299</t>
  </si>
  <si>
    <t>NATIONAL ASSOCIATION OF MANUFACTURERS v. DEPARTMENT OF DEFENSE</t>
  </si>
  <si>
    <t>2017-014</t>
  </si>
  <si>
    <t>2017-014-01</t>
  </si>
  <si>
    <t>2017-014-01-01</t>
  </si>
  <si>
    <t>2017-014-01-01-01</t>
  </si>
  <si>
    <t>138 S. Ct. 594</t>
  </si>
  <si>
    <t>199 L. Ed. 2d 473</t>
  </si>
  <si>
    <t>2018 U.S. LEXIS 762</t>
  </si>
  <si>
    <t>16-460</t>
  </si>
  <si>
    <t>ARTIS v. DISTRICT OF COLUMBIA</t>
  </si>
  <si>
    <t>28 U.S.C. 1367</t>
  </si>
  <si>
    <t>2017-054</t>
  </si>
  <si>
    <t>2017-054-01</t>
  </si>
  <si>
    <t>2017-054-01-01</t>
  </si>
  <si>
    <t>2017-054-01-01-01</t>
  </si>
  <si>
    <t>138 S. Ct. 761</t>
  </si>
  <si>
    <t>200 L. Ed. 2d 1</t>
  </si>
  <si>
    <t>2018 U.S. LEXIS 896</t>
  </si>
  <si>
    <t>17-515</t>
  </si>
  <si>
    <t>CNH INDUSTRIAL NV v. REESE</t>
  </si>
  <si>
    <t>2017-055</t>
  </si>
  <si>
    <t>2017-055-01</t>
  </si>
  <si>
    <t>2017-055-01-01</t>
  </si>
  <si>
    <t>2017-055-01-01-01</t>
  </si>
  <si>
    <t>138 S. Ct. 758</t>
  </si>
  <si>
    <t>200 L. Ed. 2d 10</t>
  </si>
  <si>
    <t>2018 U.S. LEXIS 895</t>
  </si>
  <si>
    <t>137, Orig.</t>
  </si>
  <si>
    <t>MONTANA v. WYOMING</t>
  </si>
  <si>
    <t>2017-005</t>
  </si>
  <si>
    <t>2017-005-01</t>
  </si>
  <si>
    <t>2017-005-01-01</t>
  </si>
  <si>
    <t>2017-005-01-01-01</t>
  </si>
  <si>
    <t>138 S. Ct. 798</t>
  </si>
  <si>
    <t>200 L. Ed. 2d 37</t>
  </si>
  <si>
    <t>2018 U.S. LEXIS 1378</t>
  </si>
  <si>
    <t>16-424</t>
  </si>
  <si>
    <t>CLASS v. UNITED STATES</t>
  </si>
  <si>
    <t>2017-023</t>
  </si>
  <si>
    <t>2017-023-01</t>
  </si>
  <si>
    <t>2017-023-01-01</t>
  </si>
  <si>
    <t>2017-023-01-01-01</t>
  </si>
  <si>
    <t>138 S. Ct. 816</t>
  </si>
  <si>
    <t>200 L. Ed. 2d 58</t>
  </si>
  <si>
    <t>2018 U.S. LEXIS 1376</t>
  </si>
  <si>
    <t>16-534</t>
  </si>
  <si>
    <t>RUBIN v. ISLAMIC REPUBLIC OF IRAN</t>
  </si>
  <si>
    <t>Foreign Sovereign Immunities Act, 28 USCS ss 1602</t>
  </si>
  <si>
    <t>2017-026</t>
  </si>
  <si>
    <t>2017-026-01</t>
  </si>
  <si>
    <t>2017-026-01-01</t>
  </si>
  <si>
    <t>2017-026-01-01-01</t>
  </si>
  <si>
    <t>138 S. Ct. 784</t>
  </si>
  <si>
    <t>200 L. Ed. 2d 75</t>
  </si>
  <si>
    <t>2018 U.S. LEXIS 1379</t>
  </si>
  <si>
    <t>16-1067</t>
  </si>
  <si>
    <t>MURPHY v. SMITH</t>
  </si>
  <si>
    <t>Prison Litigation Reform Act 42 usc ss 1997e(d)(2)</t>
  </si>
  <si>
    <t>2017-028</t>
  </si>
  <si>
    <t>2017-028-01</t>
  </si>
  <si>
    <t>2017-028-01-01</t>
  </si>
  <si>
    <t>2017-028-01-01-01</t>
  </si>
  <si>
    <t>138 S. Ct. 767</t>
  </si>
  <si>
    <t>200 L. Ed. 2d 15</t>
  </si>
  <si>
    <t>2018 U.S. LEXIS 1377</t>
  </si>
  <si>
    <t>16-1276</t>
  </si>
  <si>
    <t>DIGITAL REALTY TRUST v. SOMERS</t>
  </si>
  <si>
    <t>Dodd-Franks Act</t>
  </si>
  <si>
    <t>2017-003</t>
  </si>
  <si>
    <t>2017-003-01</t>
  </si>
  <si>
    <t>2017-003-01-01</t>
  </si>
  <si>
    <t>2017-003-01-01-01</t>
  </si>
  <si>
    <t>138 S. Ct. 830</t>
  </si>
  <si>
    <t>200 L. Ed. 2d 122</t>
  </si>
  <si>
    <t>2018 U.S. LEXIS 1516</t>
  </si>
  <si>
    <t>15-1204</t>
  </si>
  <si>
    <t>JENNINGS v. RODRIGUEZ</t>
  </si>
  <si>
    <t>2017-016</t>
  </si>
  <si>
    <t>2017-016-01</t>
  </si>
  <si>
    <t>2017-016-01-01</t>
  </si>
  <si>
    <t>2017-016-01-01-01</t>
  </si>
  <si>
    <t>138 S. Ct. 883</t>
  </si>
  <si>
    <t>200 L. Ed. 2d 183</t>
  </si>
  <si>
    <t>2018 U.S. LEXIS 1514</t>
  </si>
  <si>
    <t>16-784</t>
  </si>
  <si>
    <t>MERIT MANAGEMENT GROUP, LP v. FTI CONSULTING, INC</t>
  </si>
  <si>
    <t>2017-017</t>
  </si>
  <si>
    <t>2017-017-01</t>
  </si>
  <si>
    <t>2017-017-01-01</t>
  </si>
  <si>
    <t>2017-017-01-01-01</t>
  </si>
  <si>
    <t>138 S. Ct. 897</t>
  </si>
  <si>
    <t>200 L. Ed. 2d 92</t>
  </si>
  <si>
    <t>2018 U.S. LEXIS 1515</t>
  </si>
  <si>
    <t>16-498</t>
  </si>
  <si>
    <t>PATCHAK v. ZINKE</t>
  </si>
  <si>
    <t>2017-013</t>
  </si>
  <si>
    <t>2017-013-01</t>
  </si>
  <si>
    <t>2017-013-01-01</t>
  </si>
  <si>
    <t>2017-013-01-01-01</t>
  </si>
  <si>
    <t>138 S. Ct. 960</t>
  </si>
  <si>
    <t>200 L. Ed. 2d 218</t>
  </si>
  <si>
    <t>2018 U.S. LEXIS 1520</t>
  </si>
  <si>
    <t>15-1509</t>
  </si>
  <si>
    <t>U.S. BANK NATIONAL ASSOCIATION v. VILLAGE AT LAKERIDGE</t>
  </si>
  <si>
    <t>2017-032</t>
  </si>
  <si>
    <t>2017-032-01</t>
  </si>
  <si>
    <t>2017-032-01-01</t>
  </si>
  <si>
    <t>2017-032-01-01-01</t>
  </si>
  <si>
    <t>138 S. Ct. 954</t>
  </si>
  <si>
    <t>200 L. Ed. 2d 235</t>
  </si>
  <si>
    <t>2018 U.S. LEXIS 1518</t>
  </si>
  <si>
    <t>22O141</t>
  </si>
  <si>
    <t>TEXAS v. NEW MEXICO AND COLORADO</t>
  </si>
  <si>
    <t>2017-019</t>
  </si>
  <si>
    <t>2017-019-01</t>
  </si>
  <si>
    <t>2017-019-01-01</t>
  </si>
  <si>
    <t>2017-019-01-01-01</t>
  </si>
  <si>
    <t>138 S. Ct. 1061</t>
  </si>
  <si>
    <t>200 L. Ed. 2d 332</t>
  </si>
  <si>
    <t>2018 U.S. LEXIS 1912</t>
  </si>
  <si>
    <t>15-1439</t>
  </si>
  <si>
    <t>CYAN v. BEAVER COUNTY EMPLOYEES RETIREMENT FUND</t>
  </si>
  <si>
    <t>2017-011</t>
  </si>
  <si>
    <t>2017-011-01</t>
  </si>
  <si>
    <t>2017-011-01-01</t>
  </si>
  <si>
    <t>2017-011-01-01-01</t>
  </si>
  <si>
    <t>138 S. Ct. 1080</t>
  </si>
  <si>
    <t>200 L. Ed. 2d 376</t>
  </si>
  <si>
    <t>2018 U.S. LEXIS 1913</t>
  </si>
  <si>
    <t>16-6795</t>
  </si>
  <si>
    <t>AYESTAS v. DAVIS</t>
  </si>
  <si>
    <t>18 USC 3599 Code of Criminal Procedure</t>
  </si>
  <si>
    <t>2017-027</t>
  </si>
  <si>
    <t>2017-027-01</t>
  </si>
  <si>
    <t>2017-027-01-01</t>
  </si>
  <si>
    <t>2017-027-01-01-01</t>
  </si>
  <si>
    <t>138 S. Ct. 1101</t>
  </si>
  <si>
    <t>200 L. Ed. 2d 356</t>
  </si>
  <si>
    <t>2018 U.S. LEXIS 1914</t>
  </si>
  <si>
    <t>16-1144</t>
  </si>
  <si>
    <t>MARINELLO v. UNITED STATES</t>
  </si>
  <si>
    <t>2017-037</t>
  </si>
  <si>
    <t>2017-037-01</t>
  </si>
  <si>
    <t>2017-037-01-01</t>
  </si>
  <si>
    <t>2017-037-01-01-01</t>
  </si>
  <si>
    <t>138 S. Ct. 1118</t>
  </si>
  <si>
    <t>200 L. Ed. 2d 399</t>
  </si>
  <si>
    <t>2018 U.S. LEXIS 2062</t>
  </si>
  <si>
    <t>16-1150</t>
  </si>
  <si>
    <t>HALL v. HALL</t>
  </si>
  <si>
    <t>2017-040</t>
  </si>
  <si>
    <t>2017-040-01</t>
  </si>
  <si>
    <t>2017-040-01-01</t>
  </si>
  <si>
    <t>2017-040-01-01-01</t>
  </si>
  <si>
    <t>138 S. Ct. 1134</t>
  </si>
  <si>
    <t>200 L. Ed. 2d 433</t>
  </si>
  <si>
    <t>2018 U.S. LEXIS 2065</t>
  </si>
  <si>
    <t>16-1362</t>
  </si>
  <si>
    <t>ENCINO MOTORCARS, LLC v. NAVARRO</t>
  </si>
  <si>
    <t>2017-056</t>
  </si>
  <si>
    <t>2017-056-01</t>
  </si>
  <si>
    <t>2017-056-01-01</t>
  </si>
  <si>
    <t>2017-056-01-01-01</t>
  </si>
  <si>
    <t>138 S. Ct. 1148</t>
  </si>
  <si>
    <t>200 L. Ed. 2d 449</t>
  </si>
  <si>
    <t>2018 U.S. LEXIS 2066</t>
  </si>
  <si>
    <t>17-467</t>
  </si>
  <si>
    <t>KISELA v. HUGHES</t>
  </si>
  <si>
    <t>2017-001</t>
  </si>
  <si>
    <t>2017-001-01</t>
  </si>
  <si>
    <t>2017-001-01-01</t>
  </si>
  <si>
    <t>2017-001-01-01-01</t>
  </si>
  <si>
    <t>138 S. Ct. 1204</t>
  </si>
  <si>
    <t>200 L. Ed. 2d 549</t>
  </si>
  <si>
    <t>2018 U.S. LEXIS 2497</t>
  </si>
  <si>
    <t>15-1498</t>
  </si>
  <si>
    <t>SESSIONS v. DIMAYA</t>
  </si>
  <si>
    <t>2017-012</t>
  </si>
  <si>
    <t>2017-012-01</t>
  </si>
  <si>
    <t>2017-012-01-01</t>
  </si>
  <si>
    <t>2017-012-01-01-01</t>
  </si>
  <si>
    <t>138 S. Ct. 1188</t>
  </si>
  <si>
    <t>200 L. Ed. 2d 530</t>
  </si>
  <si>
    <t>2018 U.S. LEXIS 2496</t>
  </si>
  <si>
    <t>16-6855</t>
  </si>
  <si>
    <t>WILSON v. SELLERS</t>
  </si>
  <si>
    <t>AEDPA</t>
  </si>
  <si>
    <t>2017-048</t>
  </si>
  <si>
    <t>2017-048-01</t>
  </si>
  <si>
    <t>2017-048-01-01</t>
  </si>
  <si>
    <t>2017-048-01-01-01</t>
  </si>
  <si>
    <t>138 S. Ct. 1186</t>
  </si>
  <si>
    <t>200 L. Ed. 2d 610</t>
  </si>
  <si>
    <t>2018 U.S. LEXIS 2495</t>
  </si>
  <si>
    <t>17-2</t>
  </si>
  <si>
    <t>UNITED STATES v. MICROSOFT CORP.</t>
  </si>
  <si>
    <t>CLOUD Act 2018 Pub L. 115-141 amending 18 USC ss 2701</t>
  </si>
  <si>
    <t>2017-010</t>
  </si>
  <si>
    <t>2017-010-01</t>
  </si>
  <si>
    <t>2017-010-01-01</t>
  </si>
  <si>
    <t>2017-010-01-01-01</t>
  </si>
  <si>
    <t>138 S. Ct. 1386</t>
  </si>
  <si>
    <t>200 L. Ed. 2d 612</t>
  </si>
  <si>
    <t>2018 U.S. LEXIS 2631</t>
  </si>
  <si>
    <t>16-499</t>
  </si>
  <si>
    <t>JESNER v. ARAB BANK, PLC</t>
  </si>
  <si>
    <t>28 USC 1350 Alien Tort Statute</t>
  </si>
  <si>
    <t>2017-024</t>
  </si>
  <si>
    <t>2017-024-01</t>
  </si>
  <si>
    <t>2017-024-01-01</t>
  </si>
  <si>
    <t>2017-024-01-01-01</t>
  </si>
  <si>
    <t>138 S. Ct. 1365</t>
  </si>
  <si>
    <t>200 L. Ed. 2d 671</t>
  </si>
  <si>
    <t>2018 U.S. LEXIS 2630</t>
  </si>
  <si>
    <t>16-712</t>
  </si>
  <si>
    <t>OIL STATES ENERGY SERVICES, LLC v. GREENEâ€™S ENERGY GROUP, LLC</t>
  </si>
  <si>
    <t>2017-025</t>
  </si>
  <si>
    <t>2017-025-01</t>
  </si>
  <si>
    <t>2017-025-01-01</t>
  </si>
  <si>
    <t>2017-025-01-01-01</t>
  </si>
  <si>
    <t>138 S. Ct. 1348</t>
  </si>
  <si>
    <t>200 L. Ed. 2d 695</t>
  </si>
  <si>
    <t>2018 U.S. LEXIS 2629</t>
  </si>
  <si>
    <t>16-969</t>
  </si>
  <si>
    <t>SAS INSTITUTE INC. v. IANCU</t>
  </si>
  <si>
    <t>35 USC 311</t>
  </si>
  <si>
    <t>2017-022</t>
  </si>
  <si>
    <t>2017-022-01</t>
  </si>
  <si>
    <t>2017-022-01-01</t>
  </si>
  <si>
    <t>2017-022-01-01-01</t>
  </si>
  <si>
    <t>138 S. Ct. 1461</t>
  </si>
  <si>
    <t>200 L. Ed. 2d 854</t>
  </si>
  <si>
    <t>2018 U.S. LEXIS 2805</t>
  </si>
  <si>
    <t>16-476</t>
  </si>
  <si>
    <t>MURPHY v. NATIONAL COLLEGIATE ATHLETIC ASSOCIATION</t>
  </si>
  <si>
    <t>28 USC 3702 Professional and Amateur Sports Protection Act</t>
  </si>
  <si>
    <t>2017-022-02</t>
  </si>
  <si>
    <t>2017-022-02-01</t>
  </si>
  <si>
    <t>2017-022-02-01-01</t>
  </si>
  <si>
    <t>16-477</t>
  </si>
  <si>
    <t>NEW JERSEY THOROUGHBRED HORSEMENâ€™S ASSOCIATION, INC. v. NATIONAL COLLEGIATE ATHLETIC ASSOCIATION</t>
  </si>
  <si>
    <t>28 USCS 3702 Professional and Amateur Sports Protection Act</t>
  </si>
  <si>
    <t>2017-033</t>
  </si>
  <si>
    <t>2017-033-01</t>
  </si>
  <si>
    <t>2017-033-01-01</t>
  </si>
  <si>
    <t>2017-033-01-01-01</t>
  </si>
  <si>
    <t>138 S. Ct. 1518</t>
  </si>
  <si>
    <t>200 L. Ed. 2d 805</t>
  </si>
  <si>
    <t>2018 U.S. LEXIS 2803</t>
  </si>
  <si>
    <t>16-1371</t>
  </si>
  <si>
    <t>BYRD v. UNITED STATES</t>
  </si>
  <si>
    <t>2017-039</t>
  </si>
  <si>
    <t>2017-039-01</t>
  </si>
  <si>
    <t>2017-039-01-01</t>
  </si>
  <si>
    <t>2017-039-01-01-01</t>
  </si>
  <si>
    <t>138 S. Ct. 1500</t>
  </si>
  <si>
    <t>200 L. Ed. 2d 821</t>
  </si>
  <si>
    <t>2018 U.S. LEXIS 2802</t>
  </si>
  <si>
    <t>16-8255</t>
  </si>
  <si>
    <t>MCCOY v. LOUISIANA</t>
  </si>
  <si>
    <t>2017-050</t>
  </si>
  <si>
    <t>2017-050-01</t>
  </si>
  <si>
    <t>2017-050-01-01</t>
  </si>
  <si>
    <t>2017-050-01-01-01</t>
  </si>
  <si>
    <t>138 S. Ct. 1491</t>
  </si>
  <si>
    <t>200 L. Ed. 2d 842</t>
  </si>
  <si>
    <t>2018 U.S. LEXIS 2806</t>
  </si>
  <si>
    <t>17-43</t>
  </si>
  <si>
    <t>DAHDA v. UNITED STATES</t>
  </si>
  <si>
    <t>2017-065</t>
  </si>
  <si>
    <t>2017-065-01</t>
  </si>
  <si>
    <t>2017-065-01-01</t>
  </si>
  <si>
    <t>2017-065-01-01-01</t>
  </si>
  <si>
    <t>138 S. Ct. 1532</t>
  </si>
  <si>
    <t>200 L. Ed. 2d 792</t>
  </si>
  <si>
    <t>2018 U.S. LEXIS 2804</t>
  </si>
  <si>
    <t>17-312</t>
  </si>
  <si>
    <t>UNITED STATES v. SANCHEZ-GOMEZ</t>
  </si>
  <si>
    <t>2017-002</t>
  </si>
  <si>
    <t>2017-002-01</t>
  </si>
  <si>
    <t>2017-002-01-01</t>
  </si>
  <si>
    <t>2017-002-01-01-01</t>
  </si>
  <si>
    <t>138 S. Ct. 1612</t>
  </si>
  <si>
    <t>200 L. Ed. 2d 889</t>
  </si>
  <si>
    <t>2018 U.S. LEXIS 3086</t>
  </si>
  <si>
    <t>16-285</t>
  </si>
  <si>
    <t>EPIC SYSTEMS CORP. v. LEWIS</t>
  </si>
  <si>
    <t>2017-002-01-02</t>
  </si>
  <si>
    <t>2017-002-01-02-01</t>
  </si>
  <si>
    <t>2017-002-02</t>
  </si>
  <si>
    <t>2017-002-02-01</t>
  </si>
  <si>
    <t>2017-002-02-01-01</t>
  </si>
  <si>
    <t>16-300</t>
  </si>
  <si>
    <t>ERNST &amp; YOUNG LLP v. MORRIS</t>
  </si>
  <si>
    <t>2017-002-02-02</t>
  </si>
  <si>
    <t>2017-002-02-02-01</t>
  </si>
  <si>
    <t>2017-002-03</t>
  </si>
  <si>
    <t>2017-002-03-01</t>
  </si>
  <si>
    <t>2017-002-03-01-01</t>
  </si>
  <si>
    <t>16-307</t>
  </si>
  <si>
    <t>NATIONAL LABOR RELATIONS BOARD v. MURPHY OIL USA</t>
  </si>
  <si>
    <t>2017-002-03-02</t>
  </si>
  <si>
    <t>2017-002-03-02-01</t>
  </si>
  <si>
    <t>2017-064</t>
  </si>
  <si>
    <t>2017-064-01</t>
  </si>
  <si>
    <t>2017-064-01-01</t>
  </si>
  <si>
    <t>2017-064-01-01-01</t>
  </si>
  <si>
    <t>138 S. Ct. 1649</t>
  </si>
  <si>
    <t>200 L. Ed. 2d 931</t>
  </si>
  <si>
    <t>2018 U.S. LEXIS 3085</t>
  </si>
  <si>
    <t>17-387</t>
  </si>
  <si>
    <t>UPPER SKAGIT INDIAN TRIBE v. LUNDGREN</t>
  </si>
  <si>
    <t>2017-046</t>
  </si>
  <si>
    <t>2017-046-01</t>
  </si>
  <si>
    <t>2017-046-01-01</t>
  </si>
  <si>
    <t>2017-046-01-01-01</t>
  </si>
  <si>
    <t>138 S. Ct. 1683</t>
  </si>
  <si>
    <t>201 L. Ed. 2d 34</t>
  </si>
  <si>
    <t>2018 U.S. LEXIS 3208</t>
  </si>
  <si>
    <t>16-1495</t>
  </si>
  <si>
    <t>CITY OF HAYS, KANSAS v. VOGT</t>
  </si>
  <si>
    <t>2017-061</t>
  </si>
  <si>
    <t>2017-061-01</t>
  </si>
  <si>
    <t>2017-061-01-01</t>
  </si>
  <si>
    <t>2017-061-01-01-01</t>
  </si>
  <si>
    <t>138 S. Ct. 1684</t>
  </si>
  <si>
    <t>201 L. Ed. 2d 1</t>
  </si>
  <si>
    <t>2018 U.S. LEXIS 3209</t>
  </si>
  <si>
    <t>16-1519</t>
  </si>
  <si>
    <t>LAGOS v. UNITED STATES</t>
  </si>
  <si>
    <t>Mandatory Victims Restitution Act of 1996, 18 USC 3663</t>
  </si>
  <si>
    <t>2017-075</t>
  </si>
  <si>
    <t>2017-075-01</t>
  </si>
  <si>
    <t>2017-075-01-01</t>
  </si>
  <si>
    <t>2017-075-01-01-01</t>
  </si>
  <si>
    <t>138 S. Ct. 1663</t>
  </si>
  <si>
    <t>201 L. Ed. 2d 9</t>
  </si>
  <si>
    <t>2018 U.S. LEXIS 3210</t>
  </si>
  <si>
    <t>16-1027</t>
  </si>
  <si>
    <t>COLLINS v. VIRGINIA</t>
  </si>
  <si>
    <t>2017-020</t>
  </si>
  <si>
    <t>2017-020-01</t>
  </si>
  <si>
    <t>2017-020-01-01</t>
  </si>
  <si>
    <t>2017-020-01-01-01</t>
  </si>
  <si>
    <t>138 S. Ct. 1719</t>
  </si>
  <si>
    <t>201 L. Ed. 2d 35</t>
  </si>
  <si>
    <t>2018 U.S. LEXIS 3386</t>
  </si>
  <si>
    <t>16-111</t>
  </si>
  <si>
    <t>MASTERPIECE CAKESHOP, LTD. v. COLORADO CIVIL RIGHTS COMMISSION</t>
  </si>
  <si>
    <t>2017-020-01-02</t>
  </si>
  <si>
    <t>2017-020-01-02-01</t>
  </si>
  <si>
    <t>2017-060</t>
  </si>
  <si>
    <t>2017-060-01</t>
  </si>
  <si>
    <t>2017-060-01-01</t>
  </si>
  <si>
    <t>2017-060-01-01-01</t>
  </si>
  <si>
    <t>138 S. Ct. 1752</t>
  </si>
  <si>
    <t>201 L. Ed. 2d 102</t>
  </si>
  <si>
    <t>2018 U.S. LEXIS 3384</t>
  </si>
  <si>
    <t>16-1215</t>
  </si>
  <si>
    <t>LAMAR, ARCHER &amp; COFRIN v. APPLING</t>
  </si>
  <si>
    <t>2017-067</t>
  </si>
  <si>
    <t>2017-067-01</t>
  </si>
  <si>
    <t>2017-067-01-01</t>
  </si>
  <si>
    <t>2017-067-01-01-01</t>
  </si>
  <si>
    <t>138 S. Ct. 1765</t>
  </si>
  <si>
    <t>201 L. Ed. 2d 72</t>
  </si>
  <si>
    <t>2018 U.S. LEXIS 3385</t>
  </si>
  <si>
    <t>17-155</t>
  </si>
  <si>
    <t>HUGHES v. UNITED STATES</t>
  </si>
  <si>
    <t>18 USC 3553</t>
  </si>
  <si>
    <t>2017-068</t>
  </si>
  <si>
    <t>2017-068-01</t>
  </si>
  <si>
    <t>2017-068-01-01</t>
  </si>
  <si>
    <t>2017-068-01-01-01</t>
  </si>
  <si>
    <t>138 S. Ct. 1783</t>
  </si>
  <si>
    <t>201 L. Ed. 2d 93</t>
  </si>
  <si>
    <t>2018 U.S. LEXIS 3382</t>
  </si>
  <si>
    <t>17-5716</t>
  </si>
  <si>
    <t>KOONS v. UNITED STATES</t>
  </si>
  <si>
    <t>18 USC 3582</t>
  </si>
  <si>
    <t>2017-076</t>
  </si>
  <si>
    <t>2017-076-01</t>
  </si>
  <si>
    <t>2017-076-01-01</t>
  </si>
  <si>
    <t>2017-076-01-01-01</t>
  </si>
  <si>
    <t>138 S. Ct. 1790</t>
  </si>
  <si>
    <t>201 L. Ed. 2d 118</t>
  </si>
  <si>
    <t>2018 U.S. LEXIS 3383</t>
  </si>
  <si>
    <t>17-654</t>
  </si>
  <si>
    <t>AZAR v. GARZA</t>
  </si>
  <si>
    <t>2017-018</t>
  </si>
  <si>
    <t>2017-018-01</t>
  </si>
  <si>
    <t>2017-018-01-01</t>
  </si>
  <si>
    <t>2017-018-01-01-01</t>
  </si>
  <si>
    <t>138 S. Ct. 1833</t>
  </si>
  <si>
    <t>201 L. Ed. 2d 141</t>
  </si>
  <si>
    <t>2018 U.S. LEXIS 3504</t>
  </si>
  <si>
    <t>16-980</t>
  </si>
  <si>
    <t>HUSTED v. A. PHILIP RANDOLPH INSTITUTE</t>
  </si>
  <si>
    <t>National Voter Registration Act ,52 USCS Â§ 20501</t>
  </si>
  <si>
    <t>2017-062</t>
  </si>
  <si>
    <t>2017-062-01</t>
  </si>
  <si>
    <t>2017-062-01-01</t>
  </si>
  <si>
    <t>2017-062-01-01-01</t>
  </si>
  <si>
    <t>138 S. Ct. 1832</t>
  </si>
  <si>
    <t>201 L. Ed. 2d 200</t>
  </si>
  <si>
    <t>2018 U.S. LEXIS 3501</t>
  </si>
  <si>
    <t>17-269</t>
  </si>
  <si>
    <t>WASHINGTON v. UNITED STATES</t>
  </si>
  <si>
    <t>2017-063</t>
  </si>
  <si>
    <t>2017-063-01</t>
  </si>
  <si>
    <t>2017-063-01-01</t>
  </si>
  <si>
    <t>2017-063-01-01-01</t>
  </si>
  <si>
    <t>138 S. Ct. 1815</t>
  </si>
  <si>
    <t>201 L. Ed. 2d 180</t>
  </si>
  <si>
    <t>2018 U.S. LEXIS 3503</t>
  </si>
  <si>
    <t>16-1432</t>
  </si>
  <si>
    <t>SVEEN v. MELIN</t>
  </si>
  <si>
    <t>2017-066</t>
  </si>
  <si>
    <t>2017-066-01</t>
  </si>
  <si>
    <t>2017-066-01-01</t>
  </si>
  <si>
    <t>2017-066-01-01-01</t>
  </si>
  <si>
    <t>138 S. Ct. 1800</t>
  </si>
  <si>
    <t>201 L. Ed. 2d 123</t>
  </si>
  <si>
    <t>2018 U.S. LEXIS 3502</t>
  </si>
  <si>
    <t>17-432</t>
  </si>
  <si>
    <t>CHINA AGRITECH, INC. v. RESH</t>
  </si>
  <si>
    <t>2017-043</t>
  </si>
  <si>
    <t>2017-043-01</t>
  </si>
  <si>
    <t>2017-043-01-01</t>
  </si>
  <si>
    <t>2017-043-01-01-01</t>
  </si>
  <si>
    <t>138 S. Ct. 1876</t>
  </si>
  <si>
    <t>201 L. Ed. 2d 201</t>
  </si>
  <si>
    <t>2018 U.S. LEXIS 3685</t>
  </si>
  <si>
    <t>16-1435</t>
  </si>
  <si>
    <t>MINNESOTA VOTERS ALLIANCE v. MANSKY</t>
  </si>
  <si>
    <t>2017-073</t>
  </si>
  <si>
    <t>2017-073-01</t>
  </si>
  <si>
    <t>2017-073-01-01</t>
  </si>
  <si>
    <t>2017-073-01-01-01</t>
  </si>
  <si>
    <t>138 S. Ct. 1865</t>
  </si>
  <si>
    <t>201 L. Ed. 2d 225</t>
  </si>
  <si>
    <t>2018 U.S. LEXIS 3684</t>
  </si>
  <si>
    <t>16-1220</t>
  </si>
  <si>
    <t>ANIMAL SCIENCE PRODUCTS v. HEBEI WELCOME PHARMACEUTICAL CO.</t>
  </si>
  <si>
    <t>2017-004</t>
  </si>
  <si>
    <t>2017-004-01</t>
  </si>
  <si>
    <t>2017-004-01-01</t>
  </si>
  <si>
    <t>2017-004-01-01-01</t>
  </si>
  <si>
    <t>138 S. Ct. 1916</t>
  </si>
  <si>
    <t>201 L. Ed. 2d 313</t>
  </si>
  <si>
    <t>2018 U.S. LEXIS 3692</t>
  </si>
  <si>
    <t>16-1161</t>
  </si>
  <si>
    <t>GILL v. WHITFORD</t>
  </si>
  <si>
    <t>2017-047</t>
  </si>
  <si>
    <t>2017-047-01</t>
  </si>
  <si>
    <t>2017-047-01-01</t>
  </si>
  <si>
    <t>2017-047-01-01-01</t>
  </si>
  <si>
    <t>138 S. Ct. 1897</t>
  </si>
  <si>
    <t>201 L. Ed. 2d 376</t>
  </si>
  <si>
    <t>2018 U.S. LEXIS 3690</t>
  </si>
  <si>
    <t>16-9493</t>
  </si>
  <si>
    <t>ROSALES-MIRELES v. UNITED STATES</t>
  </si>
  <si>
    <t>2017-049</t>
  </si>
  <si>
    <t>2017-049-01</t>
  </si>
  <si>
    <t>2017-049-01-01</t>
  </si>
  <si>
    <t>2017-049-01-01-01</t>
  </si>
  <si>
    <t>138 S. Ct. 1945</t>
  </si>
  <si>
    <t>201 L. Ed. 2d 342</t>
  </si>
  <si>
    <t>2018 U.S. LEXIS 3691</t>
  </si>
  <si>
    <t>17-21</t>
  </si>
  <si>
    <t>LOZMAN v. CITY OF RIVIERA BEACH, FLORIDA</t>
  </si>
  <si>
    <t>2017-052</t>
  </si>
  <si>
    <t>2017-052-01</t>
  </si>
  <si>
    <t>2017-052-01-01</t>
  </si>
  <si>
    <t>2017-052-01-01-01</t>
  </si>
  <si>
    <t>138 S. Ct. 1942</t>
  </si>
  <si>
    <t>201 L. Ed. 2d 398</t>
  </si>
  <si>
    <t>2018 U.S. LEXIS 3688</t>
  </si>
  <si>
    <t>17-333</t>
  </si>
  <si>
    <t>BENISEK v. LAMONE</t>
  </si>
  <si>
    <t>2017-071</t>
  </si>
  <si>
    <t>2017-071-01</t>
  </si>
  <si>
    <t>2017-071-01-01</t>
  </si>
  <si>
    <t>2017-071-01-01-01</t>
  </si>
  <si>
    <t>138 S. Ct. 1959</t>
  </si>
  <si>
    <t>201 L. Ed. 2d 359</t>
  </si>
  <si>
    <t>2018 U.S. LEXIS 3689</t>
  </si>
  <si>
    <t>17-5639</t>
  </si>
  <si>
    <t>CHAVEZ-MEZA v. UNITED STATES</t>
  </si>
  <si>
    <t>18 USC 3553 Sentencing Guidelines</t>
  </si>
  <si>
    <t>2017-057</t>
  </si>
  <si>
    <t>2017-057-01</t>
  </si>
  <si>
    <t>2017-057-01-01</t>
  </si>
  <si>
    <t>2017-057-01-01-01</t>
  </si>
  <si>
    <t>138 S. Ct. 2067</t>
  </si>
  <si>
    <t>201 L. Ed. 2d 490</t>
  </si>
  <si>
    <t>2018 U.S. LEXIS 3837</t>
  </si>
  <si>
    <t>17-530</t>
  </si>
  <si>
    <t>WISCONSIN CENTRAL LTD. v. UNITED STATES</t>
  </si>
  <si>
    <t>Railroad Retirement Tax Act 26 USCS 3231</t>
  </si>
  <si>
    <t>2017-059</t>
  </si>
  <si>
    <t>2017-059-01</t>
  </si>
  <si>
    <t>2017-059-01-01</t>
  </si>
  <si>
    <t>2017-059-01-01-01</t>
  </si>
  <si>
    <t>138 S. Ct. 2080</t>
  </si>
  <si>
    <t>201 L. Ed. 2d 403</t>
  </si>
  <si>
    <t>2018 U.S. LEXIS 3835</t>
  </si>
  <si>
    <t>17-494</t>
  </si>
  <si>
    <t>SOUTH DAKOTA v. WAYFAIR</t>
  </si>
  <si>
    <t>2017-069</t>
  </si>
  <si>
    <t>2017-069-01</t>
  </si>
  <si>
    <t>2017-069-01-01</t>
  </si>
  <si>
    <t>2017-069-01-01-01</t>
  </si>
  <si>
    <t>138 S. Ct. 2044</t>
  </si>
  <si>
    <t>201 L. Ed. 2d 464</t>
  </si>
  <si>
    <t>2018 U.S. LEXIS 3836</t>
  </si>
  <si>
    <t>17-130</t>
  </si>
  <si>
    <t>LUCIA v. SEC</t>
  </si>
  <si>
    <t>2017-070</t>
  </si>
  <si>
    <t>2017-070-01</t>
  </si>
  <si>
    <t>2017-070-01-01</t>
  </si>
  <si>
    <t>2017-070-01-01-01</t>
  </si>
  <si>
    <t>138 S. Ct. 2105</t>
  </si>
  <si>
    <t>201 L. Ed. 2d 433</t>
  </si>
  <si>
    <t>2018 U.S. LEXIS 3838</t>
  </si>
  <si>
    <t>17-459</t>
  </si>
  <si>
    <t>PEREIRA v. SESSIONS, ATT'Y GEN.</t>
  </si>
  <si>
    <t>8 USC 1229 Illegal Immigration Reform and Immigrant Responsibility Act of 1996</t>
  </si>
  <si>
    <t>2017-021</t>
  </si>
  <si>
    <t>2017-021-01</t>
  </si>
  <si>
    <t>2017-021-01-01</t>
  </si>
  <si>
    <t>2017-021-01-01-01</t>
  </si>
  <si>
    <t>138 S. Ct. 2206</t>
  </si>
  <si>
    <t>201 L. Ed. 2d 507</t>
  </si>
  <si>
    <t>2018 U.S. LEXIS 3844</t>
  </si>
  <si>
    <t>16-402</t>
  </si>
  <si>
    <t>CARPENTER v. UNITED STATES</t>
  </si>
  <si>
    <t>2017-035</t>
  </si>
  <si>
    <t>2017-035-01</t>
  </si>
  <si>
    <t>2017-035-01-01</t>
  </si>
  <si>
    <t>2017-035-01-01-01</t>
  </si>
  <si>
    <t>138 S. Ct. 2273</t>
  </si>
  <si>
    <t>201 L. Ed. 2d 676</t>
  </si>
  <si>
    <t>2018 U.S. LEXIS 3839</t>
  </si>
  <si>
    <t>16-1017</t>
  </si>
  <si>
    <t>COX v. UNITED STATES</t>
  </si>
  <si>
    <t>2017-036</t>
  </si>
  <si>
    <t>2017-036-01</t>
  </si>
  <si>
    <t>2017-036-01-01</t>
  </si>
  <si>
    <t>2017-036-01-01-01</t>
  </si>
  <si>
    <t>201 L. Ed. 2d 675</t>
  </si>
  <si>
    <t>2018 U.S. LEXIS 3840</t>
  </si>
  <si>
    <t>16-961</t>
  </si>
  <si>
    <t>DALMAZZI v. UNITED STATES</t>
  </si>
  <si>
    <t>2017-038</t>
  </si>
  <si>
    <t>2017-038-01</t>
  </si>
  <si>
    <t>2017-038-01-01</t>
  </si>
  <si>
    <t>2017-038-01-01-01</t>
  </si>
  <si>
    <t>138 S. Ct. 2165</t>
  </si>
  <si>
    <t>201 L. Ed. 2d 601</t>
  </si>
  <si>
    <t>2018 U.S. LEXIS 3843</t>
  </si>
  <si>
    <t>16-1423</t>
  </si>
  <si>
    <t>ORTIZ v. UNITED STATES</t>
  </si>
  <si>
    <t>28 USCS 1259 Judiciary and Judicial Procedure</t>
  </si>
  <si>
    <t>2017-038-01-02</t>
  </si>
  <si>
    <t>2017-038-01-02-01</t>
  </si>
  <si>
    <t>2017-042</t>
  </si>
  <si>
    <t>2017-042-01</t>
  </si>
  <si>
    <t>2017-042-01-01</t>
  </si>
  <si>
    <t>2017-042-01-01-01</t>
  </si>
  <si>
    <t>138 S. Ct. 2144</t>
  </si>
  <si>
    <t>201 L. Ed. 2d 650</t>
  </si>
  <si>
    <t>2018 U.S. LEXIS 3841</t>
  </si>
  <si>
    <t>16-1348</t>
  </si>
  <si>
    <t>CURRIER v. VIRGINIA</t>
  </si>
  <si>
    <t>2017-058</t>
  </si>
  <si>
    <t>2017-058-01</t>
  </si>
  <si>
    <t>2017-058-01-01</t>
  </si>
  <si>
    <t>2017-058-01-01-01</t>
  </si>
  <si>
    <t>138 S. Ct. 2129</t>
  </si>
  <si>
    <t>201 L. Ed. 2d 584</t>
  </si>
  <si>
    <t>2018 U.S. LEXIS 3842</t>
  </si>
  <si>
    <t>16-1011</t>
  </si>
  <si>
    <t>WESTERNGECO LLC v. ION GEOPHYSICAL CORP.</t>
  </si>
  <si>
    <t>Patent Act, 35 USCS 284</t>
  </si>
  <si>
    <t>2017-044</t>
  </si>
  <si>
    <t>2017-044-01</t>
  </si>
  <si>
    <t>2017-044-01-01</t>
  </si>
  <si>
    <t>2017-044-01-01-01</t>
  </si>
  <si>
    <t>138 S. Ct. 2274</t>
  </si>
  <si>
    <t>201 L. Ed. 2d 678</t>
  </si>
  <si>
    <t>2018 U.S. LEXIS 3845</t>
  </si>
  <si>
    <t>16-1454</t>
  </si>
  <si>
    <t>OHIO v. AMERICAN EXPRESS CO.</t>
  </si>
  <si>
    <t>2017-072</t>
  </si>
  <si>
    <t>2017-072-01</t>
  </si>
  <si>
    <t>2017-072-01-01</t>
  </si>
  <si>
    <t>2017-072-01-01-01</t>
  </si>
  <si>
    <t>138 S. Ct. 2305</t>
  </si>
  <si>
    <t>201 L. Ed. 2d 714</t>
  </si>
  <si>
    <t>2018 U.S. LEXIS 3846</t>
  </si>
  <si>
    <t>17-586</t>
  </si>
  <si>
    <t>ABBOTT v. PEREZ</t>
  </si>
  <si>
    <t>2017-072-02</t>
  </si>
  <si>
    <t>2017-072-02-01</t>
  </si>
  <si>
    <t>2017-072-02-01-01</t>
  </si>
  <si>
    <t>17-626</t>
  </si>
  <si>
    <t>2017-041</t>
  </si>
  <si>
    <t>2017-041-01</t>
  </si>
  <si>
    <t>2017-041-01-01</t>
  </si>
  <si>
    <t>2017-041-01-01-01</t>
  </si>
  <si>
    <t>138 S. Ct. 2361</t>
  </si>
  <si>
    <t>201 L. Ed. 2d 835</t>
  </si>
  <si>
    <t>2018 U.S. LEXIS 4025</t>
  </si>
  <si>
    <t>16-1140</t>
  </si>
  <si>
    <t>NATIONAL INSTITUTE OF FAMILY AND LIFE ADVOCATES v. BECERRA</t>
  </si>
  <si>
    <t>2017-041-01-02</t>
  </si>
  <si>
    <t>2017-041-01-02-01</t>
  </si>
  <si>
    <t>2017-074</t>
  </si>
  <si>
    <t>2017-074-01</t>
  </si>
  <si>
    <t>2017-074-01-01</t>
  </si>
  <si>
    <t>2017-074-01-01-01</t>
  </si>
  <si>
    <t>138 S. Ct. 2392</t>
  </si>
  <si>
    <t>201 L. Ed. 2d 775</t>
  </si>
  <si>
    <t>2018 U.S. LEXIS 4026</t>
  </si>
  <si>
    <t>17-965</t>
  </si>
  <si>
    <t>TRUMP, PRESIDENT OF U.S. v. HAWAII</t>
  </si>
  <si>
    <t>2017-074-01-02</t>
  </si>
  <si>
    <t>2017-074-01-02-01</t>
  </si>
  <si>
    <t>2017-031</t>
  </si>
  <si>
    <t>2017-031-01</t>
  </si>
  <si>
    <t>2017-031-01-01</t>
  </si>
  <si>
    <t>2017-031-01-01-01</t>
  </si>
  <si>
    <t>138 S. Ct. 2502</t>
  </si>
  <si>
    <t>201 L. Ed. 2d 871</t>
  </si>
  <si>
    <t>2018 U.S. LEXIS 4027</t>
  </si>
  <si>
    <t>No. 142, Orig.</t>
  </si>
  <si>
    <t>FLORIDA v. GEORGIA</t>
  </si>
  <si>
    <t>2017-045</t>
  </si>
  <si>
    <t>2017-045-01</t>
  </si>
  <si>
    <t>2017-045-01-01</t>
  </si>
  <si>
    <t>2017-045-01-01-01</t>
  </si>
  <si>
    <t>138 S. Ct. 2448</t>
  </si>
  <si>
    <t>201 L. Ed. 2d 924</t>
  </si>
  <si>
    <t>2018 U.S. LEXIS 4028</t>
  </si>
  <si>
    <t>16-1466</t>
  </si>
  <si>
    <t>JANUS v. AMERICAN FEDERATION OF STATE, COUNTY, AND MUNICIPAL EMPLOYEES, COUNCIL 31</t>
  </si>
  <si>
    <t>2017-045-01-02</t>
  </si>
  <si>
    <t>2017-045-01-02-01</t>
  </si>
  <si>
    <t>2017-077</t>
  </si>
  <si>
    <t>2017-077-01</t>
  </si>
  <si>
    <t>2017-077-01-01</t>
  </si>
  <si>
    <t>2017-077-01-01-01</t>
  </si>
  <si>
    <t>138 S. Ct. 2548</t>
  </si>
  <si>
    <t>201 L. Ed. 2d 993</t>
  </si>
  <si>
    <t>2018 U.S. LEXIS 4044</t>
  </si>
  <si>
    <t>17-1364</t>
  </si>
  <si>
    <t>2017-078</t>
  </si>
  <si>
    <t>2017-078-01</t>
  </si>
  <si>
    <t>2017-078-01-01</t>
  </si>
  <si>
    <t>2017-078-01-01-01</t>
  </si>
  <si>
    <t>138 S. Ct. 2561</t>
  </si>
  <si>
    <t>201 L. Ed. 2d 982</t>
  </si>
  <si>
    <t>2018 U.S. LEXIS 4037</t>
  </si>
  <si>
    <t>17-742</t>
  </si>
  <si>
    <t>SAUSE v. BAUER</t>
  </si>
  <si>
    <t>42 USC 1983</t>
  </si>
  <si>
    <t>2017-079</t>
  </si>
  <si>
    <t>2017-079-01</t>
  </si>
  <si>
    <t>2017-079-01-01</t>
  </si>
  <si>
    <t>2017-079-01-01-01</t>
  </si>
  <si>
    <t>138 S. Ct. 2555</t>
  </si>
  <si>
    <t>201 L. Ed. 2d 986</t>
  </si>
  <si>
    <t>2018 U.S. LEXIS 4038</t>
  </si>
  <si>
    <t>17-1106</t>
  </si>
  <si>
    <t>SEXTON v. BEAUDREAUX</t>
  </si>
  <si>
    <t>Antiterrorism and Effective Death Penalty Act of 1996</t>
  </si>
  <si>
    <t>2018-001</t>
  </si>
  <si>
    <t>2018-001-01</t>
  </si>
  <si>
    <t>2018-001-01-01</t>
  </si>
  <si>
    <t>2018-001-01-01-01</t>
  </si>
  <si>
    <t>139 S. Ct. 22</t>
  </si>
  <si>
    <t>202 L. Ed. 2d 262</t>
  </si>
  <si>
    <t>2018 U.S. LEXIS 6639</t>
  </si>
  <si>
    <t>17-587</t>
  </si>
  <si>
    <t>MOUNT LEMMON FIRE DISTRICT v. GUIDO</t>
  </si>
  <si>
    <t>2018-002</t>
  </si>
  <si>
    <t>2018-002-01</t>
  </si>
  <si>
    <t>2018-002-01-01</t>
  </si>
  <si>
    <t>2018-002-01-01-01</t>
  </si>
  <si>
    <t>139 S. Ct. 361</t>
  </si>
  <si>
    <t>202 L. Ed. 2d 269</t>
  </si>
  <si>
    <t>2018 U.S. LEXIS 6932</t>
  </si>
  <si>
    <t>17-71</t>
  </si>
  <si>
    <t>WEYERHAEUSER COMPANY v. U.S. FISH AND WILDLIFE SERVICE</t>
  </si>
  <si>
    <t>Endangered Species Act 16 USC 1533</t>
  </si>
  <si>
    <t>2018-008</t>
  </si>
  <si>
    <t>2018-008-01</t>
  </si>
  <si>
    <t>2018-008-01-01</t>
  </si>
  <si>
    <t>2018-008-01-01-01</t>
  </si>
  <si>
    <t>139 S. Ct. 399</t>
  </si>
  <si>
    <t>202 L. Ed. 2d 364</t>
  </si>
  <si>
    <t>2018 U.S. LEXIS 7167</t>
  </si>
  <si>
    <t>17-765</t>
  </si>
  <si>
    <t>UNITED STATES v. STITT</t>
  </si>
  <si>
    <t>18 U.S.C. 924 Armed Career Criminal Act</t>
  </si>
  <si>
    <t>2018-008-02</t>
  </si>
  <si>
    <t>2018-008-02-01</t>
  </si>
  <si>
    <t>2018-008-02-01-01</t>
  </si>
  <si>
    <t>17-766</t>
  </si>
  <si>
    <t>UNITED STATES v. SIMS</t>
  </si>
  <si>
    <t>2018-053</t>
  </si>
  <si>
    <t>2018-053-01</t>
  </si>
  <si>
    <t>2018-053-01-01</t>
  </si>
  <si>
    <t>2018-053-01-01-01</t>
  </si>
  <si>
    <t>139 S. Ct. 504</t>
  </si>
  <si>
    <t>202 L. Ed. 2d 461</t>
  </si>
  <si>
    <t>2019 U.S. LEXIS 13</t>
  </si>
  <si>
    <t>18-56</t>
  </si>
  <si>
    <t>SHOOP v. HILL</t>
  </si>
  <si>
    <t>2018-054</t>
  </si>
  <si>
    <t>2018-054-01</t>
  </si>
  <si>
    <t>2018-054-01-01</t>
  </si>
  <si>
    <t>2018-054-01-01-01</t>
  </si>
  <si>
    <t>139 S. Ct. 500</t>
  </si>
  <si>
    <t>202 L. Ed. 2d 455</t>
  </si>
  <si>
    <t>2019 U.S. LEXIS 11</t>
  </si>
  <si>
    <t>17-1660</t>
  </si>
  <si>
    <t>ESCONDIDO v. EMMONS</t>
  </si>
  <si>
    <t>2018-012</t>
  </si>
  <si>
    <t>2018-012-01</t>
  </si>
  <si>
    <t>2018-012-01-01</t>
  </si>
  <si>
    <t>2018-012-01-01-01</t>
  </si>
  <si>
    <t>139 S. Ct. 524</t>
  </si>
  <si>
    <t>202 L. Ed. 2d 480</t>
  </si>
  <si>
    <t>2019 U.S. LEXIS 566</t>
  </si>
  <si>
    <t>17-1272</t>
  </si>
  <si>
    <t>HENRY SCHEIN INC. v. ARCHER AND WHITE SALES INC.</t>
  </si>
  <si>
    <t>2018-021</t>
  </si>
  <si>
    <t>2018-021-01</t>
  </si>
  <si>
    <t>2018-021-01-01</t>
  </si>
  <si>
    <t>2018-021-01-01-01</t>
  </si>
  <si>
    <t>139 S. Ct. 517</t>
  </si>
  <si>
    <t>202 L. Ed. 2d 469</t>
  </si>
  <si>
    <t>2019 U.S. LEXIS 565</t>
  </si>
  <si>
    <t>17-773</t>
  </si>
  <si>
    <t>CULBERTSON v. BERRYHILL</t>
  </si>
  <si>
    <t>2018-006</t>
  </si>
  <si>
    <t>2018-006-01</t>
  </si>
  <si>
    <t>2018-006-01-01</t>
  </si>
  <si>
    <t>2018-006-01-01-01</t>
  </si>
  <si>
    <t>139 S. Ct. 532</t>
  </si>
  <si>
    <t>202 L. Ed. 2d 536</t>
  </si>
  <si>
    <t>2019 U.S. LEXIS 724</t>
  </si>
  <si>
    <t>17-340</t>
  </si>
  <si>
    <t>NEW PRIME INC. v. OLIVEIRA</t>
  </si>
  <si>
    <t>2018-007</t>
  </si>
  <si>
    <t>2018-007-01</t>
  </si>
  <si>
    <t>2018-007-01-01</t>
  </si>
  <si>
    <t>2018-007-01-01-01</t>
  </si>
  <si>
    <t>139 S. Ct. 544</t>
  </si>
  <si>
    <t>202 L. Ed. 2d 512</t>
  </si>
  <si>
    <t>2019 U.S. LEXIS 725</t>
  </si>
  <si>
    <t>17-5554</t>
  </si>
  <si>
    <t>STOKELING v. UNITED STATES</t>
  </si>
  <si>
    <t>Armed Career Criminal Act</t>
  </si>
  <si>
    <t>2018-035</t>
  </si>
  <si>
    <t>2018-035-01</t>
  </si>
  <si>
    <t>2018-035-01-01</t>
  </si>
  <si>
    <t>2018-035-01-01-01</t>
  </si>
  <si>
    <t>139 S. Ct. 628</t>
  </si>
  <si>
    <t>202 L. Ed. 2d 551</t>
  </si>
  <si>
    <t>2019 U.S. LEXIS 807</t>
  </si>
  <si>
    <t>17-1229</t>
  </si>
  <si>
    <t>HELSINN HEALTHCARE S.A. v. TEVA PHARMACEUTICALS USA INC.</t>
  </si>
  <si>
    <t>35 USC 102</t>
  </si>
  <si>
    <t>2018-056</t>
  </si>
  <si>
    <t>2018-056-01</t>
  </si>
  <si>
    <t>2018-056-01-01</t>
  </si>
  <si>
    <t>2018-056-01-01-01</t>
  </si>
  <si>
    <t>139 S. Ct. 666</t>
  </si>
  <si>
    <t>203 L. Ed. 2d 1</t>
  </si>
  <si>
    <t>2019 U.S. LEXIS 821</t>
  </si>
  <si>
    <t>18-443</t>
  </si>
  <si>
    <t>2018-025</t>
  </si>
  <si>
    <t>2018-025-01</t>
  </si>
  <si>
    <t>2018-025-01-01</t>
  </si>
  <si>
    <t>2018-025-01-01-01</t>
  </si>
  <si>
    <t>139 S. Ct. 698</t>
  </si>
  <si>
    <t>203 L. Ed. 2d 29</t>
  </si>
  <si>
    <t>2019 U.S. LEXIS 1349</t>
  </si>
  <si>
    <t>17-419</t>
  </si>
  <si>
    <t>DAWSON v. STEAGER</t>
  </si>
  <si>
    <t>4 U.S.C. 111</t>
  </si>
  <si>
    <t>2018-030</t>
  </si>
  <si>
    <t>2018-030-01</t>
  </si>
  <si>
    <t>2018-030-01-01</t>
  </si>
  <si>
    <t>2018-030-01-01-01</t>
  </si>
  <si>
    <t>139 S. Ct. 682</t>
  </si>
  <si>
    <t>293 L. Ed. 2d 11</t>
  </si>
  <si>
    <t>2019 U.S. LEXIS 1350</t>
  </si>
  <si>
    <t>17-1091</t>
  </si>
  <si>
    <t>TIMBS v. INDIANA</t>
  </si>
  <si>
    <t>2018-055</t>
  </si>
  <si>
    <t>2018-055-01</t>
  </si>
  <si>
    <t>2018-055-01-01</t>
  </si>
  <si>
    <t>2018-055-01-01-01</t>
  </si>
  <si>
    <t>139 S. Ct. 706</t>
  </si>
  <si>
    <t>203 L. Ed. 2d 38</t>
  </si>
  <si>
    <t>2019 U.S. LEXIS 1354</t>
  </si>
  <si>
    <t>18-272</t>
  </si>
  <si>
    <t>YOVINO v. RIZO</t>
  </si>
  <si>
    <t>28 USCS 46 Judiciary and Judicial Procedure</t>
  </si>
  <si>
    <t>2018-031</t>
  </si>
  <si>
    <t>2018-031-01</t>
  </si>
  <si>
    <t>2018-031-01-01</t>
  </si>
  <si>
    <t>2018-031-01-01-01</t>
  </si>
  <si>
    <t>139 S. Ct. 710</t>
  </si>
  <si>
    <t>203 L. Ed. 2d 43</t>
  </si>
  <si>
    <t>2019 U.S. LEXIS 1593</t>
  </si>
  <si>
    <t>17-1094</t>
  </si>
  <si>
    <t>NUTRACEUTICAL CORP. v. LAMBERT</t>
  </si>
  <si>
    <t>2018-004</t>
  </si>
  <si>
    <t>2018-004-01</t>
  </si>
  <si>
    <t>2018-004-01-01</t>
  </si>
  <si>
    <t>2018-004-01-01-01</t>
  </si>
  <si>
    <t>139 S. Ct. 718</t>
  </si>
  <si>
    <t>203 L. Ed. 2d 103</t>
  </si>
  <si>
    <t>2019 U.S. LEXIS 1595</t>
  </si>
  <si>
    <t>17-7505</t>
  </si>
  <si>
    <t>MADISON v. ALABAMA</t>
  </si>
  <si>
    <t>2018-014</t>
  </si>
  <si>
    <t>2018-014-01</t>
  </si>
  <si>
    <t>2018-014-01-01</t>
  </si>
  <si>
    <t>2018-014-01-01-01</t>
  </si>
  <si>
    <t>139 S. Ct. 738</t>
  </si>
  <si>
    <t>203 L. Ed. 2d 77</t>
  </si>
  <si>
    <t>2019 U.S. LEXIS 1596</t>
  </si>
  <si>
    <t>17-1026</t>
  </si>
  <si>
    <t>GARZA v. IDAHO</t>
  </si>
  <si>
    <t>2018-016</t>
  </si>
  <si>
    <t>2018-016-01</t>
  </si>
  <si>
    <t>2018-016-01-01</t>
  </si>
  <si>
    <t>2018-016-01-01-01</t>
  </si>
  <si>
    <t>139 S. Ct. 759</t>
  </si>
  <si>
    <t>203 L. Ed. 2d 53</t>
  </si>
  <si>
    <t>2019 U.S. LEXIS 1594</t>
  </si>
  <si>
    <t>17-1011</t>
  </si>
  <si>
    <t>JAM v. INT'L FINANCE CORP.</t>
  </si>
  <si>
    <t>International Organizations Immunities Act, 22 U.S.C. 288</t>
  </si>
  <si>
    <t>2018-019</t>
  </si>
  <si>
    <t>2018-019-01</t>
  </si>
  <si>
    <t>2018-019-01-01</t>
  </si>
  <si>
    <t>2018-019-01-01-01</t>
  </si>
  <si>
    <t>139 S. Ct. 893</t>
  </si>
  <si>
    <t>203 L. Ed. 2d 160</t>
  </si>
  <si>
    <t>2019 U.S. LEXIS 1734</t>
  </si>
  <si>
    <t>17-1042</t>
  </si>
  <si>
    <t>BNSF RAILWAY COMPANY v. LOOS</t>
  </si>
  <si>
    <t>Railroad Retirement Tax Act, 26 U.S.C 1301</t>
  </si>
  <si>
    <t>2018-027</t>
  </si>
  <si>
    <t>2018-027-01</t>
  </si>
  <si>
    <t>2018-027-01-01</t>
  </si>
  <si>
    <t>2018-027-01-01-01</t>
  </si>
  <si>
    <t>139 S. Ct. 881</t>
  </si>
  <si>
    <t>203 L. Ed. 2d 147</t>
  </si>
  <si>
    <t>2019 U.S. LEXIS 1730</t>
  </si>
  <si>
    <t>17-571</t>
  </si>
  <si>
    <t>FOURTH ESTATE PUBLIC BENEFIT CORP. v. WALL-STREET.COM</t>
  </si>
  <si>
    <t>Copyright Act, 17 U.S.C. 411</t>
  </si>
  <si>
    <t>2018-043</t>
  </si>
  <si>
    <t>2018-043-01</t>
  </si>
  <si>
    <t>2018-043-01-01</t>
  </si>
  <si>
    <t>2018-043-01-01-01</t>
  </si>
  <si>
    <t>139 S. Ct. 873</t>
  </si>
  <si>
    <t>203 L. Ed. 2d 180</t>
  </si>
  <si>
    <t>2019 U.S. LEXIS 1733</t>
  </si>
  <si>
    <t>17-1625</t>
  </si>
  <si>
    <t>RIMINI STREET INC. v. ORACLE USA INC.</t>
  </si>
  <si>
    <t>Copyright Act, 17 U.S.C. 505</t>
  </si>
  <si>
    <t>2018-009</t>
  </si>
  <si>
    <t>2018-009-01</t>
  </si>
  <si>
    <t>2018-009-01-01</t>
  </si>
  <si>
    <t>2018-009-01-01-01</t>
  </si>
  <si>
    <t>139 S. Ct. 986</t>
  </si>
  <si>
    <t>203 L. Ed. 2d 373</t>
  </si>
  <si>
    <t>2019 U.S. LEXIS 2087</t>
  </si>
  <si>
    <t>17-1104</t>
  </si>
  <si>
    <t>AIR AND LIQUID SYSTEMS CORP. v. DEVRIES</t>
  </si>
  <si>
    <t>2018-010</t>
  </si>
  <si>
    <t>2018-010-01</t>
  </si>
  <si>
    <t>2018-010-01-01</t>
  </si>
  <si>
    <t>2018-010-01-01-01</t>
  </si>
  <si>
    <t>139 S. Ct. 954</t>
  </si>
  <si>
    <t>203 L. Ed. 2d 333</t>
  </si>
  <si>
    <t>2019 U.S. LEXIS 2088</t>
  </si>
  <si>
    <t>16-1363</t>
  </si>
  <si>
    <t>NIELSEN v. PREAP</t>
  </si>
  <si>
    <t>2018-013</t>
  </si>
  <si>
    <t>2018-013-01</t>
  </si>
  <si>
    <t>2018-013-01-01</t>
  </si>
  <si>
    <t>2018-013-01-01-01</t>
  </si>
  <si>
    <t>139 S. Ct. 1000</t>
  </si>
  <si>
    <t>203 L. Ed. 2d 301</t>
  </si>
  <si>
    <t>2019 U.S. LEXIS 2086</t>
  </si>
  <si>
    <t>16-1498</t>
  </si>
  <si>
    <t>WASHINGTON STATE DEPARTMENT OF LICENSING v. COUGAR DEN INC.</t>
  </si>
  <si>
    <t>2018-015</t>
  </si>
  <si>
    <t>2018-015-01</t>
  </si>
  <si>
    <t>2018-015-01-01</t>
  </si>
  <si>
    <t>2018-015-01-01-01</t>
  </si>
  <si>
    <t>139 S. Ct. 1041</t>
  </si>
  <si>
    <t>203 L. Ed. 2d 404</t>
  </si>
  <si>
    <t>2019 U.S. LEXIS 2089</t>
  </si>
  <si>
    <t>17-961</t>
  </si>
  <si>
    <t>FRANK v. GAOS</t>
  </si>
  <si>
    <t>2018-037</t>
  </si>
  <si>
    <t>2018-037-01</t>
  </si>
  <si>
    <t>2018-037-01-01</t>
  </si>
  <si>
    <t>2018-037-01-01-01</t>
  </si>
  <si>
    <t>139 S. Ct. 1029</t>
  </si>
  <si>
    <t>203 L. Ed. 2d 390</t>
  </si>
  <si>
    <t>2019 U.S. LEXIS 2090</t>
  </si>
  <si>
    <t>17-1307</t>
  </si>
  <si>
    <t>OBDUSKEY v. MCCARTHY &amp; HOLTHUS LLP</t>
  </si>
  <si>
    <t>15 U.S.C. 1692</t>
  </si>
  <si>
    <t>2018-018</t>
  </si>
  <si>
    <t>2018-018-01</t>
  </si>
  <si>
    <t>2018-018-01-01</t>
  </si>
  <si>
    <t>2018-018-01-01-01</t>
  </si>
  <si>
    <t>139 S. Ct. 1066</t>
  </si>
  <si>
    <t>203 L. Ed. 2d 453</t>
  </si>
  <si>
    <t>2019 U.S. LEXIS 2294</t>
  </si>
  <si>
    <t>17-949</t>
  </si>
  <si>
    <t>STURGEON v. FROST</t>
  </si>
  <si>
    <t>16 U.S.C. 3101</t>
  </si>
  <si>
    <t>2018-022</t>
  </si>
  <si>
    <t>2018-022-01</t>
  </si>
  <si>
    <t>2018-022-01-01</t>
  </si>
  <si>
    <t>2018-022-01-01-01</t>
  </si>
  <si>
    <t>139 S. Ct. 1048</t>
  </si>
  <si>
    <t>203 L. Ed. 2d 433</t>
  </si>
  <si>
    <t>2019 U.S. LEXIS 2293</t>
  </si>
  <si>
    <t>16-1094</t>
  </si>
  <si>
    <t>REPUBLIC OF SUDAN v. HARRISON</t>
  </si>
  <si>
    <t>28 U.S.C. 1608, Foreign Sovereign Immunities Act</t>
  </si>
  <si>
    <t>2018-029</t>
  </si>
  <si>
    <t>2018-029-01</t>
  </si>
  <si>
    <t>2018-029-01-01</t>
  </si>
  <si>
    <t>2018-029-01-01-01</t>
  </si>
  <si>
    <t>139 S. Ct. 1094</t>
  </si>
  <si>
    <t>203 L. Ed. 2d 484</t>
  </si>
  <si>
    <t>2019 U.S. LEXIS 2295</t>
  </si>
  <si>
    <t>17-1077</t>
  </si>
  <si>
    <t>LORENZO v. SECURITIES AND EXCHANGE COMMISSION</t>
  </si>
  <si>
    <t>2018-020</t>
  </si>
  <si>
    <t>2018-020-01</t>
  </si>
  <si>
    <t>2018-020-01-01</t>
  </si>
  <si>
    <t>2018-020-01-01-01</t>
  </si>
  <si>
    <t>139 S. Ct. 1112</t>
  </si>
  <si>
    <t>203 L. Ed. 2d 521</t>
  </si>
  <si>
    <t>2019 U.S. LEXIS 2477</t>
  </si>
  <si>
    <t>17-8151</t>
  </si>
  <si>
    <t>BUCKLEW v. PRECYTHE</t>
  </si>
  <si>
    <t>2018-034</t>
  </si>
  <si>
    <t>2018-034-01</t>
  </si>
  <si>
    <t>2018-034-01-01</t>
  </si>
  <si>
    <t>2018-034-01-01-01</t>
  </si>
  <si>
    <t>139 S. Ct. 1148</t>
  </si>
  <si>
    <t>203 L. Ed. 2d 504</t>
  </si>
  <si>
    <t>2019 U.S. LEXIS 2480</t>
  </si>
  <si>
    <t>17-1184</t>
  </si>
  <si>
    <t>BIESTEK v. BERRYHILL</t>
  </si>
  <si>
    <t>2018-069</t>
  </si>
  <si>
    <t>2018-069-01</t>
  </si>
  <si>
    <t>2018-069-01-01</t>
  </si>
  <si>
    <t>2018-069-01-01-01</t>
  </si>
  <si>
    <t>139 S. Ct. 1407</t>
  </si>
  <si>
    <t>203 L. Ed. 2d 635</t>
  </si>
  <si>
    <t>2019 U.S. LEXIS 2942</t>
  </si>
  <si>
    <t>18-459</t>
  </si>
  <si>
    <t>EMULEX CORP. v. VARJABEDIAN</t>
  </si>
  <si>
    <t>2018-011</t>
  </si>
  <si>
    <t>2018-011-01</t>
  </si>
  <si>
    <t>2018-011-01-01</t>
  </si>
  <si>
    <t>2018-011-01-01-01</t>
  </si>
  <si>
    <t>203 L. Ed. 2d 636</t>
  </si>
  <si>
    <t>2019 U.S. LEXIS 2943</t>
  </si>
  <si>
    <t>17-988</t>
  </si>
  <si>
    <t>LAMPS PLUS INC. v. VARELA</t>
  </si>
  <si>
    <t>2018-038</t>
  </si>
  <si>
    <t>2018-038-01</t>
  </si>
  <si>
    <t>2018-038-01-01</t>
  </si>
  <si>
    <t>2018-038-01-01-01</t>
  </si>
  <si>
    <t>139 S. Ct. 1435</t>
  </si>
  <si>
    <t>203 L. Ed. 2d 668</t>
  </si>
  <si>
    <t>2019 U.S. LEXIS 3149</t>
  </si>
  <si>
    <t>17-1201</t>
  </si>
  <si>
    <t>THACKER v. TENNESSEE VALLEY AUTHORITY</t>
  </si>
  <si>
    <t>16 U.S.C. 831</t>
  </si>
  <si>
    <t>2018-023</t>
  </si>
  <si>
    <t>2018-023-01</t>
  </si>
  <si>
    <t>2018-023-01-01</t>
  </si>
  <si>
    <t>2018-023-01-01-01</t>
  </si>
  <si>
    <t>139 S. Ct. 1514</t>
  </si>
  <si>
    <t>203 L. Ed. 2d 802</t>
  </si>
  <si>
    <t>2019 U.S. LEXIS 3397</t>
  </si>
  <si>
    <t>17-204</t>
  </si>
  <si>
    <t>APPLE INC. v. PEPPER</t>
  </si>
  <si>
    <t>2018-036</t>
  </si>
  <si>
    <t>2018-036-01</t>
  </si>
  <si>
    <t>2018-036-01-01</t>
  </si>
  <si>
    <t>2018-036-01-01-01</t>
  </si>
  <si>
    <t>139 S. Ct. 1485</t>
  </si>
  <si>
    <t>203 L. Ed. 2d 768</t>
  </si>
  <si>
    <t>2019 U.S. LEXIS 3399</t>
  </si>
  <si>
    <t>17-1299</t>
  </si>
  <si>
    <t>FRANCHISE TAX BOARD OF CALIFORNIA v. HYATT</t>
  </si>
  <si>
    <t>2018-036-01-02</t>
  </si>
  <si>
    <t>2018-036-01-02-01</t>
  </si>
  <si>
    <t>2018-058</t>
  </si>
  <si>
    <t>2018-058-01</t>
  </si>
  <si>
    <t>2018-058-01-01</t>
  </si>
  <si>
    <t>2018-058-01-01-01</t>
  </si>
  <si>
    <t>139 S. Ct. 1507</t>
  </si>
  <si>
    <t>203 L. Ed. 2d 791</t>
  </si>
  <si>
    <t>2019 U.S. LEXIS 3400</t>
  </si>
  <si>
    <t>18-315</t>
  </si>
  <si>
    <t>COCHISE CONSULTANCY INC. v. U.S., EX REL. HUNT</t>
  </si>
  <si>
    <t>2018-024</t>
  </si>
  <si>
    <t>2018-024-01</t>
  </si>
  <si>
    <t>2018-024-01-01</t>
  </si>
  <si>
    <t>2018-024-01-01-01</t>
  </si>
  <si>
    <t>139 S. Ct. 1688</t>
  </si>
  <si>
    <t>203 L. Ed. 2d 822</t>
  </si>
  <si>
    <t>2019 U.S. LEXIS 3542</t>
  </si>
  <si>
    <t>17-290</t>
  </si>
  <si>
    <t>MERCK SHARP &amp; DOHME CORP. v. ALBRECHT</t>
  </si>
  <si>
    <t>2018-026</t>
  </si>
  <si>
    <t>2018-026-01</t>
  </si>
  <si>
    <t>2018-026-01-01</t>
  </si>
  <si>
    <t>2018-026-01-01-01</t>
  </si>
  <si>
    <t>139 S. Ct. 1686</t>
  </si>
  <si>
    <t>203 L. Ed. 2d 846</t>
  </si>
  <si>
    <t>2019 U.S. LEXIS 3538</t>
  </si>
  <si>
    <t>17-532</t>
  </si>
  <si>
    <t>HERRERA v. WYOMING</t>
  </si>
  <si>
    <t>15 Stat. 650</t>
  </si>
  <si>
    <t>2018-044</t>
  </si>
  <si>
    <t>2018-044-01</t>
  </si>
  <si>
    <t>2018-044-01-01</t>
  </si>
  <si>
    <t>2018-044-01-01-01</t>
  </si>
  <si>
    <t>139 S. Ct. 1652</t>
  </si>
  <si>
    <t>203 L. Ed. 2d 876</t>
  </si>
  <si>
    <t>2019 U.S. LEXIS 3544</t>
  </si>
  <si>
    <t>17-1657</t>
  </si>
  <si>
    <t>MISSION PRODUCT HOLDINGS INC. v. TEMPNOLOGY, LLC</t>
  </si>
  <si>
    <t>2018-033</t>
  </si>
  <si>
    <t>2018-033-01</t>
  </si>
  <si>
    <t>2018-033-01-01</t>
  </si>
  <si>
    <t>2018-033-01-01-01</t>
  </si>
  <si>
    <t>139 S. Ct. 1715</t>
  </si>
  <si>
    <t>204 L. Ed. 2d 1</t>
  </si>
  <si>
    <t>2019 U.S. LEXIS 3557</t>
  </si>
  <si>
    <t>17-1174</t>
  </si>
  <si>
    <t>NIEVES v. BARTLETT</t>
  </si>
  <si>
    <t>2018-039</t>
  </si>
  <si>
    <t>2018-039-01</t>
  </si>
  <si>
    <t>2018-039-01-01</t>
  </si>
  <si>
    <t>2018-039-01-01-01</t>
  </si>
  <si>
    <t>139 S. Ct. 1743</t>
  </si>
  <si>
    <t>204 L. Ed. 2d 34</t>
  </si>
  <si>
    <t>2019 U.S. LEXIS 3558</t>
  </si>
  <si>
    <t>17-1471</t>
  </si>
  <si>
    <t>HOME DEPOT U.S.A. INC. v. JACKSON</t>
  </si>
  <si>
    <t>28 USC 1453</t>
  </si>
  <si>
    <t>2018-042</t>
  </si>
  <si>
    <t>2018-042-01</t>
  </si>
  <si>
    <t>2018-042-01-01</t>
  </si>
  <si>
    <t>2018-042-01-01-01</t>
  </si>
  <si>
    <t>139 S. Ct. 1765</t>
  </si>
  <si>
    <t>204 L. Ed. 2d 62</t>
  </si>
  <si>
    <t>2019 U.S. LEXIS 3555</t>
  </si>
  <si>
    <t>17-1606</t>
  </si>
  <si>
    <t>SMITH v. BERRYHILL</t>
  </si>
  <si>
    <t>2018-078</t>
  </si>
  <si>
    <t>2018-078-01</t>
  </si>
  <si>
    <t>2018-078-01-01</t>
  </si>
  <si>
    <t>2018-078-01-01-01</t>
  </si>
  <si>
    <t>139 S. Ct. 1780</t>
  </si>
  <si>
    <t>204 L. Ed. 2d 78</t>
  </si>
  <si>
    <t>2019 U.S. LEXIS 3556</t>
  </si>
  <si>
    <t>18-483</t>
  </si>
  <si>
    <t>BOX v. PLANNED PARENTHOOD OF IND. &amp; KY.</t>
  </si>
  <si>
    <t>2018-040</t>
  </si>
  <si>
    <t>2018-040-01</t>
  </si>
  <si>
    <t>2018-040-01-01</t>
  </si>
  <si>
    <t>2018-040-01-01-01</t>
  </si>
  <si>
    <t>139 S. Ct. 1804</t>
  </si>
  <si>
    <t>204 L. Ed. 2d 139</t>
  </si>
  <si>
    <t>2019 U.S. LEXIS 3888</t>
  </si>
  <si>
    <t>17-1484</t>
  </si>
  <si>
    <t>AZAR v. ALLINA HEALTH SERVICES</t>
  </si>
  <si>
    <t>2018-049</t>
  </si>
  <si>
    <t>2018-049-01</t>
  </si>
  <si>
    <t>2018-049-01-01</t>
  </si>
  <si>
    <t>2018-049-01-01-01</t>
  </si>
  <si>
    <t>139 S. Ct. 1826</t>
  </si>
  <si>
    <t>204 L. Ed. 2d 94</t>
  </si>
  <si>
    <t>2019 U.S. LEXIS 3889</t>
  </si>
  <si>
    <t>17-8995</t>
  </si>
  <si>
    <t>MONT v. UNITED STATES</t>
  </si>
  <si>
    <t>18 USC 3624</t>
  </si>
  <si>
    <t>2018-065</t>
  </si>
  <si>
    <t>2018-065-01</t>
  </si>
  <si>
    <t>2018-065-01-01</t>
  </si>
  <si>
    <t>2018-065-01-01-01</t>
  </si>
  <si>
    <t>139 S. Ct. 1843</t>
  </si>
  <si>
    <t>204 L. Ed. 2d 116</t>
  </si>
  <si>
    <t>2019 U.S. LEXIS 3891</t>
  </si>
  <si>
    <t>18-525</t>
  </si>
  <si>
    <t>FORT BEND COUNTY, TEXAS v. DAVIS</t>
  </si>
  <si>
    <t>2018-076</t>
  </si>
  <si>
    <t>2018-076-01</t>
  </si>
  <si>
    <t>2018-076-01-01</t>
  </si>
  <si>
    <t>2018-076-01-01-01</t>
  </si>
  <si>
    <t>139 S. Ct. 1795</t>
  </si>
  <si>
    <t>204 L. Ed. 2d 129</t>
  </si>
  <si>
    <t>2019 U.S. LEXIS 3890</t>
  </si>
  <si>
    <t>18-489</t>
  </si>
  <si>
    <t>TAGGART v. LORENZEN</t>
  </si>
  <si>
    <t>2018-041</t>
  </si>
  <si>
    <t>2018-041-01</t>
  </si>
  <si>
    <t>2018-041-01-01</t>
  </si>
  <si>
    <t>2018-041-01-01-01</t>
  </si>
  <si>
    <t>139 S. Ct. 1853</t>
  </si>
  <si>
    <t>204 L. Ed. 2d 179</t>
  </si>
  <si>
    <t>2019 U.S. LEXIS 4028</t>
  </si>
  <si>
    <t>17-1594</t>
  </si>
  <si>
    <t>RETURN MAIL INC. v. U.S. POSTAL SERVICE</t>
  </si>
  <si>
    <t>35 U.S.C. 100</t>
  </si>
  <si>
    <t>2018-070</t>
  </si>
  <si>
    <t>2018-070-01</t>
  </si>
  <si>
    <t>2018-070-01-01</t>
  </si>
  <si>
    <t>2018-070-01-01-01</t>
  </si>
  <si>
    <t>139 S. Ct. 1881</t>
  </si>
  <si>
    <t>204 L. Ed. 2d 165</t>
  </si>
  <si>
    <t>2019 U.S. LEXIS 4029</t>
  </si>
  <si>
    <t>18-389</t>
  </si>
  <si>
    <t>PARKER DRILLING MANAGEMENT SERVICES, LTD. v. NEWTON</t>
  </si>
  <si>
    <t>43 U.S.C. 1331</t>
  </si>
  <si>
    <t>2018-075</t>
  </si>
  <si>
    <t>2018-075-01</t>
  </si>
  <si>
    <t>2018-075-01-01</t>
  </si>
  <si>
    <t>2018-075-01-01-01</t>
  </si>
  <si>
    <t>139 S. Ct. 1872</t>
  </si>
  <si>
    <t>204 L. Ed. 2d 200</t>
  </si>
  <si>
    <t>2019 U.S. LEXIS 4027</t>
  </si>
  <si>
    <t>17-778</t>
  </si>
  <si>
    <t>QUARLES v. UNITED STATES</t>
  </si>
  <si>
    <t>2018-017</t>
  </si>
  <si>
    <t>2018-017-01</t>
  </si>
  <si>
    <t>2018-017-01-01</t>
  </si>
  <si>
    <t>2018-017-01-01-01</t>
  </si>
  <si>
    <t>139 S. Ct. 1894</t>
  </si>
  <si>
    <t>204 L. Ed. 2d 377</t>
  </si>
  <si>
    <t>2019 U.S. LEXIS 4177</t>
  </si>
  <si>
    <t>16-1275</t>
  </si>
  <si>
    <t>VIRGINIA URANIUM v. WARREN</t>
  </si>
  <si>
    <t>2018-028</t>
  </si>
  <si>
    <t>2018-028-01</t>
  </si>
  <si>
    <t>2018-028-01-01</t>
  </si>
  <si>
    <t>2018-028-01-01-01</t>
  </si>
  <si>
    <t>139 S. Ct. 1960</t>
  </si>
  <si>
    <t>204 L. Ed. 2d 322</t>
  </si>
  <si>
    <t>2019 U.S. LEXIS 4173</t>
  </si>
  <si>
    <t>17-646</t>
  </si>
  <si>
    <t>GAMBLE v. UNITED STATES</t>
  </si>
  <si>
    <t>2018-047</t>
  </si>
  <si>
    <t>2018-047-01</t>
  </si>
  <si>
    <t>2018-047-01-01</t>
  </si>
  <si>
    <t>2018-047-01-01-01</t>
  </si>
  <si>
    <t>139 S. Ct. 1921</t>
  </si>
  <si>
    <t>204 L. Ed. 2d 405</t>
  </si>
  <si>
    <t>2019 U.S. LEXIS 4178</t>
  </si>
  <si>
    <t>17-1702</t>
  </si>
  <si>
    <t>MANHATTAN COMMUNITY ACCESS CORP. v. HALLECK</t>
  </si>
  <si>
    <t>2018-057</t>
  </si>
  <si>
    <t>2018-057-01</t>
  </si>
  <si>
    <t>2018-057-01-01</t>
  </si>
  <si>
    <t>2018-057-01-01-01</t>
  </si>
  <si>
    <t>139 S. Ct. 1945</t>
  </si>
  <si>
    <t>204 L. Ed. 2d 305</t>
  </si>
  <si>
    <t>2019 U.S. LEXIS 4174</t>
  </si>
  <si>
    <t>18-281</t>
  </si>
  <si>
    <t>VIRGINIA HOUSE OF DELEGATES v. BETHUNE-HILL</t>
  </si>
  <si>
    <t>2018-003</t>
  </si>
  <si>
    <t>2018-003-01</t>
  </si>
  <si>
    <t>2018-003-01-01</t>
  </si>
  <si>
    <t>2018-003-01-01-01</t>
  </si>
  <si>
    <t>139 S. Ct. 2116</t>
  </si>
  <si>
    <t>204 L. Ed. 2d 522</t>
  </si>
  <si>
    <t>2019 U.S. LEXIS 4183</t>
  </si>
  <si>
    <t>17-6086</t>
  </si>
  <si>
    <t>GUNDY v. UNITED STATES</t>
  </si>
  <si>
    <t>2018-048</t>
  </si>
  <si>
    <t>2018-048-01</t>
  </si>
  <si>
    <t>2018-048-01-01</t>
  </si>
  <si>
    <t>2018-048-01-01-01</t>
  </si>
  <si>
    <t>139 S. Ct. 2067</t>
  </si>
  <si>
    <t>204 L. Ed. 2d 452</t>
  </si>
  <si>
    <t>2019 U.S. LEXIS 4182</t>
  </si>
  <si>
    <t>17-1717</t>
  </si>
  <si>
    <t>AMERICAN LEGION v. AMERICAN HUMANIST ASSOCIATION</t>
  </si>
  <si>
    <t>2018-048-02</t>
  </si>
  <si>
    <t>2018-048-02-01</t>
  </si>
  <si>
    <t>2018-048-02-01-01</t>
  </si>
  <si>
    <t>18-18</t>
  </si>
  <si>
    <t>MARYLAND-NATIONAL CAPITAL PARK AND PLANNING COMMISSION v. AMERICAN HUMANIST ASSOCIATION</t>
  </si>
  <si>
    <t>2018-059</t>
  </si>
  <si>
    <t>2018-059-01</t>
  </si>
  <si>
    <t>2018-059-01-01</t>
  </si>
  <si>
    <t>2018-059-01-01-01</t>
  </si>
  <si>
    <t>139 S. Ct. 2051</t>
  </si>
  <si>
    <t>204 L. Ed. 2d 433</t>
  </si>
  <si>
    <t>2019 U.S. LEXIS 4181</t>
  </si>
  <si>
    <t>17-1705</t>
  </si>
  <si>
    <t>PDR NETWORK, LLC v. CARLTON &amp; HARRIS CHIROPRACTIC INC.,</t>
  </si>
  <si>
    <t>Hobbs Act, 28 U.S.C. 2342</t>
  </si>
  <si>
    <t>2018-073</t>
  </si>
  <si>
    <t>2018-073-01</t>
  </si>
  <si>
    <t>2018-073-01-01</t>
  </si>
  <si>
    <t>2018-073-01-01-01</t>
  </si>
  <si>
    <t>139 S. Ct. 2149</t>
  </si>
  <si>
    <t>204 L. Ed. 2d 506</t>
  </si>
  <si>
    <t>2019 U.S. LEXIS 4180</t>
  </si>
  <si>
    <t>18-485</t>
  </si>
  <si>
    <t>MCDONOUGH v. SMITH</t>
  </si>
  <si>
    <t>2018-005</t>
  </si>
  <si>
    <t>2018-005-01</t>
  </si>
  <si>
    <t>2018-005-01-01</t>
  </si>
  <si>
    <t>2018-005-01-01-01</t>
  </si>
  <si>
    <t>139 S. Ct. 2162</t>
  </si>
  <si>
    <t>204 L. Ed. 2d 558</t>
  </si>
  <si>
    <t>2019 U.S. LEXIS 4197</t>
  </si>
  <si>
    <t>17-647</t>
  </si>
  <si>
    <t>KNICK v. TOWNSHIP OF SCOTT, PENNSYLVANIA</t>
  </si>
  <si>
    <t>2018-050</t>
  </si>
  <si>
    <t>2018-050-01</t>
  </si>
  <si>
    <t>2018-050-01-01</t>
  </si>
  <si>
    <t>2018-050-01-01-01</t>
  </si>
  <si>
    <t>139 S. Ct. 2228</t>
  </si>
  <si>
    <t>204 L. Ed. 2d 638</t>
  </si>
  <si>
    <t>2019 U.S. LEXIS 4196</t>
  </si>
  <si>
    <t>17-9572</t>
  </si>
  <si>
    <t>FLOWERS v. MISSISSIPPI</t>
  </si>
  <si>
    <t>2018-066</t>
  </si>
  <si>
    <t>2018-066-01</t>
  </si>
  <si>
    <t>2018-066-01-01</t>
  </si>
  <si>
    <t>2018-066-01-01-01</t>
  </si>
  <si>
    <t>139 S. Ct. 2191</t>
  </si>
  <si>
    <t>204 L. Ed. 2d 594</t>
  </si>
  <si>
    <t>2019 U.S. LEXIS 4199</t>
  </si>
  <si>
    <t>17-9560</t>
  </si>
  <si>
    <t>REHAIF v. UNITED STATES</t>
  </si>
  <si>
    <t>18 U.S.C, 922</t>
  </si>
  <si>
    <t>2018-071</t>
  </si>
  <si>
    <t>2018-071-01</t>
  </si>
  <si>
    <t>2018-071-01-01</t>
  </si>
  <si>
    <t>2018-071-01-01-01</t>
  </si>
  <si>
    <t>139 S. Ct. 2213</t>
  </si>
  <si>
    <t>294 L. Ed. 2d 621</t>
  </si>
  <si>
    <t>2019 U.S. LEXIS 4198</t>
  </si>
  <si>
    <t>18-457</t>
  </si>
  <si>
    <t>NORTH CAROLINA DEPARTMENT OF REVENUE v. THE KIMBERLEY RICE KAESTNER 1992 FAMILY TRUST</t>
  </si>
  <si>
    <t>2018-060</t>
  </si>
  <si>
    <t>2018-060-01</t>
  </si>
  <si>
    <t>2018-060-01-01</t>
  </si>
  <si>
    <t>2018-060-01-01-01</t>
  </si>
  <si>
    <t>139 S. Ct. 2275</t>
  </si>
  <si>
    <t>204 L. Ed. 2d 692</t>
  </si>
  <si>
    <t>2019 U.S. LEXIS 4202</t>
  </si>
  <si>
    <t>18-266</t>
  </si>
  <si>
    <t>THE DUTRA GROUP v. BATTERTON</t>
  </si>
  <si>
    <t>2018-064</t>
  </si>
  <si>
    <t>2018-064-01</t>
  </si>
  <si>
    <t>2018-064-01-01</t>
  </si>
  <si>
    <t>2018-064-01-01-01</t>
  </si>
  <si>
    <t>139 S. Ct. 2294</t>
  </si>
  <si>
    <t>204 L. Ed. 2d 714</t>
  </si>
  <si>
    <t>2019 U.S. LEXIS 4201</t>
  </si>
  <si>
    <t>18-302</t>
  </si>
  <si>
    <t>IANCU v. BRUNETTI</t>
  </si>
  <si>
    <t>2018-072</t>
  </si>
  <si>
    <t>2018-072-01</t>
  </si>
  <si>
    <t>2018-072-01-01</t>
  </si>
  <si>
    <t>2018-072-01-01-01</t>
  </si>
  <si>
    <t>139 S. Ct. 2319</t>
  </si>
  <si>
    <t>204 L. Ed. 2d 757</t>
  </si>
  <si>
    <t>2019 U.S. LEXIS 4210</t>
  </si>
  <si>
    <t>18-431</t>
  </si>
  <si>
    <t>UNITED STATES v. DAVIS</t>
  </si>
  <si>
    <t>2018-074</t>
  </si>
  <si>
    <t>2018-074-01</t>
  </si>
  <si>
    <t>2018-074-01-01</t>
  </si>
  <si>
    <t>2018-074-01-01-01</t>
  </si>
  <si>
    <t>139 S. Ct. 2356</t>
  </si>
  <si>
    <t>204 L. Ed. 2d 742</t>
  </si>
  <si>
    <t>2019 U.S. LEXIS 4200</t>
  </si>
  <si>
    <t>18-481</t>
  </si>
  <si>
    <t>FOOD MARKETING INSTITUTE v. ARGUS LEADER MEDIA</t>
  </si>
  <si>
    <t>2018-045</t>
  </si>
  <si>
    <t>2018-045-01</t>
  </si>
  <si>
    <t>2018-045-01-01</t>
  </si>
  <si>
    <t>2018-045-01-01-01</t>
  </si>
  <si>
    <t>139 S. Ct. 2369</t>
  </si>
  <si>
    <t>204 L. Ed. 2d 897</t>
  </si>
  <si>
    <t>2019 U.S. LEXIS 4398</t>
  </si>
  <si>
    <t>17-1672</t>
  </si>
  <si>
    <t>UNITED STATES v. HAYMOND</t>
  </si>
  <si>
    <t>2018-052</t>
  </si>
  <si>
    <t>2018-052-01</t>
  </si>
  <si>
    <t>2018-052-01-01</t>
  </si>
  <si>
    <t>2018-052-01-01-01</t>
  </si>
  <si>
    <t>139 S. Ct. 2449</t>
  </si>
  <si>
    <t>204 L. Ed. 2d 801</t>
  </si>
  <si>
    <t>2019 U.S. LEXIS 4399</t>
  </si>
  <si>
    <t>18-96</t>
  </si>
  <si>
    <t>TENNESSEE WINE &amp; SPIRITS RETAILERS ASSOCIATION v. THOMAS</t>
  </si>
  <si>
    <t>2018-052-01-02</t>
  </si>
  <si>
    <t>2018-052-01-02-01</t>
  </si>
  <si>
    <t>2018-063</t>
  </si>
  <si>
    <t>2018-063-01</t>
  </si>
  <si>
    <t>2018-063-01-01</t>
  </si>
  <si>
    <t>2018-063-01-01-01</t>
  </si>
  <si>
    <t>139 S. Ct. 2400</t>
  </si>
  <si>
    <t>204 L. Ed. 2d 841</t>
  </si>
  <si>
    <t>2019 U.S. LEXIS 4397</t>
  </si>
  <si>
    <t>18-15</t>
  </si>
  <si>
    <t>KISOR v. WILKIE</t>
  </si>
  <si>
    <t>2018-062</t>
  </si>
  <si>
    <t>2018-062-01</t>
  </si>
  <si>
    <t>2018-062-01-01</t>
  </si>
  <si>
    <t>2018-062-01-01-01</t>
  </si>
  <si>
    <t>139 S. Ct. 2484</t>
  </si>
  <si>
    <t>204 L. Ed. 2d 931</t>
  </si>
  <si>
    <t>2019 U.S. LEXIS 4401</t>
  </si>
  <si>
    <t>18-422</t>
  </si>
  <si>
    <t>RUCHO v. COMMON CAUSE</t>
  </si>
  <si>
    <t>2018-062-01-02</t>
  </si>
  <si>
    <t>2018-062-01-02-01</t>
  </si>
  <si>
    <t>2018-062-02</t>
  </si>
  <si>
    <t>2018-062-02-01</t>
  </si>
  <si>
    <t>2018-062-02-01-01</t>
  </si>
  <si>
    <t>18-726</t>
  </si>
  <si>
    <t>LAMONE v. BENISEK</t>
  </si>
  <si>
    <t>2018-062-02-02</t>
  </si>
  <si>
    <t>2018-062-02-02-01</t>
  </si>
  <si>
    <t>2018-067</t>
  </si>
  <si>
    <t>2018-067-01</t>
  </si>
  <si>
    <t>2018-067-01-01</t>
  </si>
  <si>
    <t>2018-067-01-01-01</t>
  </si>
  <si>
    <t>139 S. Ct. 2525</t>
  </si>
  <si>
    <t>204 L. Ed. 2d 1040</t>
  </si>
  <si>
    <t>2019 U.S. LEXIS 4400</t>
  </si>
  <si>
    <t>18-6210</t>
  </si>
  <si>
    <t>MITCHELL v. WISCONSIN</t>
  </si>
  <si>
    <t>2018-068</t>
  </si>
  <si>
    <t>2018-068-01</t>
  </si>
  <si>
    <t>2018-068-01-01</t>
  </si>
  <si>
    <t>2018-068-01-01-01</t>
  </si>
  <si>
    <t>139 S. Ct. 2551</t>
  </si>
  <si>
    <t>204 L. Ed. 2d 978</t>
  </si>
  <si>
    <t>2019 U.S. LEXIS 4402</t>
  </si>
  <si>
    <t>18-966</t>
  </si>
  <si>
    <t>DEPARTMENT OF COMMERCE v. NEW YORK</t>
  </si>
  <si>
    <t>2019-044</t>
  </si>
  <si>
    <t>2019-044-01</t>
  </si>
  <si>
    <t>2019-044-01-01</t>
  </si>
  <si>
    <t>2019-044-01-01-01</t>
  </si>
  <si>
    <t>140 S. Ct. 348</t>
  </si>
  <si>
    <t>205 L. Ed. 2d 245</t>
  </si>
  <si>
    <t>2019 U.S. LEXIS 7204</t>
  </si>
  <si>
    <t>19-122</t>
  </si>
  <si>
    <t>THOMPSON v. HEBDON</t>
  </si>
  <si>
    <t>2019-007</t>
  </si>
  <si>
    <t>2019-007-01</t>
  </si>
  <si>
    <t>2019-007-01-01</t>
  </si>
  <si>
    <t>2019-007-01-01-01</t>
  </si>
  <si>
    <t>140 S. Ct. 355</t>
  </si>
  <si>
    <t>205 L. Ed. 2d 291</t>
  </si>
  <si>
    <t>2019 U.S. LEXIS 7521</t>
  </si>
  <si>
    <t>18-328</t>
  </si>
  <si>
    <t>ROTKISKE v. KLEMM</t>
  </si>
  <si>
    <t>15 USC 1692 (Fair Debt Collection Practices Act)</t>
  </si>
  <si>
    <t>2019-003</t>
  </si>
  <si>
    <t>2019-003-01</t>
  </si>
  <si>
    <t>2019-003-01-01</t>
  </si>
  <si>
    <t>2019-003-01-01-01</t>
  </si>
  <si>
    <t>140 S. Ct. 365</t>
  </si>
  <si>
    <t>205 L. Ed. 2d 304</t>
  </si>
  <si>
    <t>2019 U.S. LEXIS 7522</t>
  </si>
  <si>
    <t>18-801</t>
  </si>
  <si>
    <t>PETER v. NANTKWEST INC.</t>
  </si>
  <si>
    <t>35 USC 145 (Patent Act)</t>
  </si>
  <si>
    <t>2019-014</t>
  </si>
  <si>
    <t>2019-014-01</t>
  </si>
  <si>
    <t>2019-014-01-01</t>
  </si>
  <si>
    <t>2019-014-01-01-01</t>
  </si>
  <si>
    <t>140 S. Ct. 592</t>
  </si>
  <si>
    <t>205 L. Ed. 2d 432</t>
  </si>
  <si>
    <t>2020 U.S. LEXIS 527</t>
  </si>
  <si>
    <t>18-1165</t>
  </si>
  <si>
    <t>RETIREMENT PLANS COMMITTEE OF IBM v. JANDER</t>
  </si>
  <si>
    <t>2019-018</t>
  </si>
  <si>
    <t>2019-018-01</t>
  </si>
  <si>
    <t>2019-018-01-01</t>
  </si>
  <si>
    <t>2019-018-01-01-01</t>
  </si>
  <si>
    <t>140 S. Ct. 582</t>
  </si>
  <si>
    <t>205 L. Ed. 2d 419</t>
  </si>
  <si>
    <t>2020 U.S. LEXIS 526</t>
  </si>
  <si>
    <t>18-938</t>
  </si>
  <si>
    <t>RITZEN GROUP INC. v. JACKSON MASONRY, LLC</t>
  </si>
  <si>
    <t>2019-064</t>
  </si>
  <si>
    <t>2019-064-01</t>
  </si>
  <si>
    <t>2019-064-01-01</t>
  </si>
  <si>
    <t>2019-064-01-01-01</t>
  </si>
  <si>
    <t>140 S. Ct. 696</t>
  </si>
  <si>
    <t>206 L. Ed. 2d 1</t>
  </si>
  <si>
    <t>2020 U.S. LEXIS 1356</t>
  </si>
  <si>
    <t>18-921</t>
  </si>
  <si>
    <t>ROMAN CATHOLIC ARCHDIOCESE OF SAN JUAN v. FELICIANO</t>
  </si>
  <si>
    <t>28 USC 1446 Procedure for Removal Civil Actions</t>
  </si>
  <si>
    <t>2019-016</t>
  </si>
  <si>
    <t>2019-016-01</t>
  </si>
  <si>
    <t>2019-016-01-01</t>
  </si>
  <si>
    <t>2019-016-01-01-01</t>
  </si>
  <si>
    <t>140 S. Ct. 735</t>
  </si>
  <si>
    <t>206 L. Ed. 2d 29</t>
  </si>
  <si>
    <t>2020 U.S. LEXIS 1361</t>
  </si>
  <si>
    <t>17-1678</t>
  </si>
  <si>
    <t>2019-023</t>
  </si>
  <si>
    <t>2019-023-01</t>
  </si>
  <si>
    <t>2019-023-01-01</t>
  </si>
  <si>
    <t>2019-023-01-01-01</t>
  </si>
  <si>
    <t>140 S. Ct. 713</t>
  </si>
  <si>
    <t>206 L. Ed. 2d 62</t>
  </si>
  <si>
    <t>2020 U.S. LEXIS 1364</t>
  </si>
  <si>
    <t>18-1269</t>
  </si>
  <si>
    <t>RODRIGUEZ v. FEDERAL DEPOSIT INSURANCE CORP.</t>
  </si>
  <si>
    <t>2019-030</t>
  </si>
  <si>
    <t>2019-030-01</t>
  </si>
  <si>
    <t>2019-030-01-01</t>
  </si>
  <si>
    <t>2019-030-01-01-01</t>
  </si>
  <si>
    <t>140 S. Ct. 719</t>
  </si>
  <si>
    <t>206 L. Ed. 2d 9</t>
  </si>
  <si>
    <t>2020 U.S. LEXIS 1362</t>
  </si>
  <si>
    <t>18-935</t>
  </si>
  <si>
    <t>MONASKY v. TAGLIERI</t>
  </si>
  <si>
    <t>2019-031</t>
  </si>
  <si>
    <t>2019-031-01</t>
  </si>
  <si>
    <t>2019-031-01-01</t>
  </si>
  <si>
    <t>2019-031-01-01-01</t>
  </si>
  <si>
    <t>140 S. Ct. 702</t>
  </si>
  <si>
    <t>206 L. Ed. 2d 69</t>
  </si>
  <si>
    <t>2020 U.S. LEXIS 1363</t>
  </si>
  <si>
    <t>18-1109</t>
  </si>
  <si>
    <t>MCKINNEY v. ARIZONA</t>
  </si>
  <si>
    <t>2019-031-01-02</t>
  </si>
  <si>
    <t>2019-031-01-02-01</t>
  </si>
  <si>
    <t>2019-024</t>
  </si>
  <si>
    <t>2019-024-01</t>
  </si>
  <si>
    <t>2019-024-01-01</t>
  </si>
  <si>
    <t>2019-024-01-01-01</t>
  </si>
  <si>
    <t>140 S. Ct. 768</t>
  </si>
  <si>
    <t>206 L. Ed. 2d 103</t>
  </si>
  <si>
    <t>2020 U.S. LEXIS 1367</t>
  </si>
  <si>
    <t>18-1116</t>
  </si>
  <si>
    <t>INTEL CORP. INVESTMENT POLICY COMMITTEE v. SULYMA</t>
  </si>
  <si>
    <t>2019-028</t>
  </si>
  <si>
    <t>2019-028-01</t>
  </si>
  <si>
    <t>2019-028-01-01</t>
  </si>
  <si>
    <t>2019-028-01-01-01</t>
  </si>
  <si>
    <t>140 S. Ct. 762</t>
  </si>
  <si>
    <t>206 L. Ed. 2d 95</t>
  </si>
  <si>
    <t>2020 U.S. LEXIS 1365</t>
  </si>
  <si>
    <t>18-7739</t>
  </si>
  <si>
    <t>HOLGUIN-HERNANDEZ v. UNITED STATES</t>
  </si>
  <si>
    <t>2019-042</t>
  </si>
  <si>
    <t>2019-042-01</t>
  </si>
  <si>
    <t>2019-042-01-01</t>
  </si>
  <si>
    <t>2019-042-01-01-01</t>
  </si>
  <si>
    <t>140 S. Ct. 779</t>
  </si>
  <si>
    <t>206 L. Ed. 2d 81</t>
  </si>
  <si>
    <t>2020 U.S. LEXIS 1366</t>
  </si>
  <si>
    <t>18-6662</t>
  </si>
  <si>
    <t>SHULAR v. UNITED STATES</t>
  </si>
  <si>
    <t>Armed Career Criminal Act, 18 U.S.C. 924</t>
  </si>
  <si>
    <t>2019-009</t>
  </si>
  <si>
    <t>2019-009-01</t>
  </si>
  <si>
    <t>2019-009-01-01</t>
  </si>
  <si>
    <t>2019-009-01-01-01</t>
  </si>
  <si>
    <t>140 S. Ct. 791</t>
  </si>
  <si>
    <t>206 L. Ed. 2d 146</t>
  </si>
  <si>
    <t>2020 U.S. LEXIS 1511</t>
  </si>
  <si>
    <t>17-834</t>
  </si>
  <si>
    <t>KANSAS v. GARCIA</t>
  </si>
  <si>
    <t>2019-001</t>
  </si>
  <si>
    <t>2019-001-01</t>
  </si>
  <si>
    <t>2019-001-01-01</t>
  </si>
  <si>
    <t>2019-001-01-01-01</t>
  </si>
  <si>
    <t>140 S. Ct. 1021</t>
  </si>
  <si>
    <t>206 L. Ed. 2d 312</t>
  </si>
  <si>
    <t>2020 U.S. LEXIS 1910</t>
  </si>
  <si>
    <t>18-6135</t>
  </si>
  <si>
    <t>KAHLER v. KANSAS</t>
  </si>
  <si>
    <t>2019-012</t>
  </si>
  <si>
    <t>2019-012-01</t>
  </si>
  <si>
    <t>2019-012-01-01</t>
  </si>
  <si>
    <t>2019-012-01-01-01</t>
  </si>
  <si>
    <t>140 S. Ct. 994</t>
  </si>
  <si>
    <t>206 L. Ed. 2d 291</t>
  </si>
  <si>
    <t>2020 U.S. LEXIS 1909</t>
  </si>
  <si>
    <t>18-877</t>
  </si>
  <si>
    <t>ALLEN v. COOPER</t>
  </si>
  <si>
    <t>Copyright Remedy Clarification Act, 17 U.S.C. 511</t>
  </si>
  <si>
    <t>2019-012-01-02</t>
  </si>
  <si>
    <t>2019-012-01-02-01</t>
  </si>
  <si>
    <t>2019-019</t>
  </si>
  <si>
    <t>2019-019-01</t>
  </si>
  <si>
    <t>2019-019-01-01</t>
  </si>
  <si>
    <t>2019-019-01-01-01</t>
  </si>
  <si>
    <t>140 S. Ct. 1009</t>
  </si>
  <si>
    <t>206 L. Ed. 2d 356</t>
  </si>
  <si>
    <t>2020 U.S. LEXIS 1908</t>
  </si>
  <si>
    <t>18-1171</t>
  </si>
  <si>
    <t>COMCAST CORP. v. NATIONAL ASSOCIATION OF AFRICAN AMERICAN-OWNED MEDIA</t>
  </si>
  <si>
    <t>2019-027</t>
  </si>
  <si>
    <t>2019-027-01</t>
  </si>
  <si>
    <t>2019-027-01-01</t>
  </si>
  <si>
    <t>2019-027-01-01-01</t>
  </si>
  <si>
    <t>140 S. Ct. 1062</t>
  </si>
  <si>
    <t>206 L. Ed. 2d 271</t>
  </si>
  <si>
    <t>2020 U.S. LEXIS 1907</t>
  </si>
  <si>
    <t>18-776</t>
  </si>
  <si>
    <t>GUERRERO-LASPRILLA v. BARR</t>
  </si>
  <si>
    <t>2019-027-02</t>
  </si>
  <si>
    <t>2019-027-02-01</t>
  </si>
  <si>
    <t>2019-027-02-01-01</t>
  </si>
  <si>
    <t>18-1015</t>
  </si>
  <si>
    <t>OVALLES v. BARR</t>
  </si>
  <si>
    <t>2019-065</t>
  </si>
  <si>
    <t>2019-065-01</t>
  </si>
  <si>
    <t>2019-065-01-01</t>
  </si>
  <si>
    <t>2019-065-01-01-01</t>
  </si>
  <si>
    <t>140 S. Ct. 1060</t>
  </si>
  <si>
    <t>206 L. Ed. 2d 371</t>
  </si>
  <si>
    <t>2020 U.S. LEXIS 1647</t>
  </si>
  <si>
    <t>19-5421</t>
  </si>
  <si>
    <t>DAVIS v. UNITED STATES</t>
  </si>
  <si>
    <t>2019-013</t>
  </si>
  <si>
    <t>2019-013-01</t>
  </si>
  <si>
    <t>2019-013-01-01</t>
  </si>
  <si>
    <t>2019-013-01-01-01</t>
  </si>
  <si>
    <t>140 S. Ct. 1081</t>
  </si>
  <si>
    <t>206 L. Ed. 2d 391</t>
  </si>
  <si>
    <t>2020 U.S. LEXIS 1925</t>
  </si>
  <si>
    <t>18-565</t>
  </si>
  <si>
    <t>CITGO ASPHALT REFINING CO. v. FRESCATI SHIPPING CO., LTD.</t>
  </si>
  <si>
    <t>2019-011</t>
  </si>
  <si>
    <t>2019-011-01</t>
  </si>
  <si>
    <t>2019-011-01-01</t>
  </si>
  <si>
    <t>2019-011-01-01-01</t>
  </si>
  <si>
    <t>140 S. Ct. 1183</t>
  </si>
  <si>
    <t>206 L. Ed. 2d 412</t>
  </si>
  <si>
    <t>2020 U.S. LEXIS 2178</t>
  </si>
  <si>
    <t>18-556</t>
  </si>
  <si>
    <t>KANSAS v. GLOVER</t>
  </si>
  <si>
    <t>2019-034</t>
  </si>
  <si>
    <t>2019-034-01</t>
  </si>
  <si>
    <t>2019-034-01-01</t>
  </si>
  <si>
    <t>2019-034-01-01-01</t>
  </si>
  <si>
    <t>140 S. Ct. 1168</t>
  </si>
  <si>
    <t>206 L. Ed. 2d 432</t>
  </si>
  <si>
    <t>2020 U.S. LEXIS 2184</t>
  </si>
  <si>
    <t>18-882</t>
  </si>
  <si>
    <t>BABB v. WILKIE</t>
  </si>
  <si>
    <t>2019-002</t>
  </si>
  <si>
    <t>2019-002-01</t>
  </si>
  <si>
    <t>2019-002-01-01</t>
  </si>
  <si>
    <t>2019-002-01-01-01</t>
  </si>
  <si>
    <t>140 S. Ct. 1390</t>
  </si>
  <si>
    <t>206 L. Ed. 2d 583</t>
  </si>
  <si>
    <t>2020 U.S. LEXIS 2407</t>
  </si>
  <si>
    <t>18-5924</t>
  </si>
  <si>
    <t>RAMOS v. LOUISIANA</t>
  </si>
  <si>
    <t>2019-022</t>
  </si>
  <si>
    <t>2019-022-01</t>
  </si>
  <si>
    <t>2019-022-01-01</t>
  </si>
  <si>
    <t>2019-022-01-01-01</t>
  </si>
  <si>
    <t>140 S. Ct. 1335</t>
  </si>
  <si>
    <t>206 L. Ed. 2d 516</t>
  </si>
  <si>
    <t>2020 U.S. LEXIS 2405</t>
  </si>
  <si>
    <t>17-1498</t>
  </si>
  <si>
    <t>ATLANTIC RICHFIELD CO. v. CHRISTIAN</t>
  </si>
  <si>
    <t>CERCLA, 42 U.S.C. 9601</t>
  </si>
  <si>
    <t>2019-026</t>
  </si>
  <si>
    <t>2019-026-01</t>
  </si>
  <si>
    <t>2019-026-01-01</t>
  </si>
  <si>
    <t>2019-026-01-01-01</t>
  </si>
  <si>
    <t>140 S. Ct. 1367</t>
  </si>
  <si>
    <t>206 L. Ed. 2d 554</t>
  </si>
  <si>
    <t>2020 U.S. LEXIS 2406</t>
  </si>
  <si>
    <t>18-916</t>
  </si>
  <si>
    <t>THRYV v. CLICK-TO-CALL TECHNOLOGIES, LP</t>
  </si>
  <si>
    <t>35 U.S.C. 315</t>
  </si>
  <si>
    <t>2019-010</t>
  </si>
  <si>
    <t>2019-010-01</t>
  </si>
  <si>
    <t>2019-010-01-01</t>
  </si>
  <si>
    <t>2019-010-01-01-01</t>
  </si>
  <si>
    <t>140 S. Ct. 1442</t>
  </si>
  <si>
    <t>206 L. Ed. 2d 682</t>
  </si>
  <si>
    <t>2020 U.S. LEXIS 2409</t>
  </si>
  <si>
    <t>18-725</t>
  </si>
  <si>
    <t>BARTON v. BARR</t>
  </si>
  <si>
    <t>8 U.S.C. 1229</t>
  </si>
  <si>
    <t>2019-015</t>
  </si>
  <si>
    <t>2019-015-01</t>
  </si>
  <si>
    <t>2019-015-01-01</t>
  </si>
  <si>
    <t>2019-015-01-01-01</t>
  </si>
  <si>
    <t>140 S. Ct. 1462</t>
  </si>
  <si>
    <t>206 L. Ed. 2d 640</t>
  </si>
  <si>
    <t>2020 U.S. LEXIS 2410</t>
  </si>
  <si>
    <t>18-260</t>
  </si>
  <si>
    <t>COUNTY OF MAUI, HAWAII v. HAWAII WILDLIFE FUND</t>
  </si>
  <si>
    <t>2019-039</t>
  </si>
  <si>
    <t>2019-039-01</t>
  </si>
  <si>
    <t>2019-039-01-01</t>
  </si>
  <si>
    <t>2019-039-01-01-01</t>
  </si>
  <si>
    <t>140 S. Ct. 1492</t>
  </si>
  <si>
    <t>206 L. Ed. 2d 672</t>
  </si>
  <si>
    <t>2020 U.S. LEXIS 2408</t>
  </si>
  <si>
    <t>18-1233</t>
  </si>
  <si>
    <t>ROMAG FASTENERS INC. v. FOSSIL INC.</t>
  </si>
  <si>
    <t>Lanham Act, 15 U.S.C. 1117</t>
  </si>
  <si>
    <t>2019-020</t>
  </si>
  <si>
    <t>2019-020-01</t>
  </si>
  <si>
    <t>2019-020-01-01</t>
  </si>
  <si>
    <t>2019-020-01-01-01</t>
  </si>
  <si>
    <t>140 S. Ct. 1498</t>
  </si>
  <si>
    <t>206 L. Ed. 2d 732</t>
  </si>
  <si>
    <t>2020 U.S. LEXIS 2529</t>
  </si>
  <si>
    <t>18-1150</t>
  </si>
  <si>
    <t>GEORGIA v. PUBLIC.RESOURCE.ORG INC.</t>
  </si>
  <si>
    <t>Copyright Act, 17 U.S.C 102</t>
  </si>
  <si>
    <t>2019-021</t>
  </si>
  <si>
    <t>2019-021-01</t>
  </si>
  <si>
    <t>2019-021-01-01</t>
  </si>
  <si>
    <t>2019-021-01-01-01</t>
  </si>
  <si>
    <t>140 S. Ct. 1525</t>
  </si>
  <si>
    <t>206 L. Ed. 2d 798</t>
  </si>
  <si>
    <t>2020 U.S. LEXIS 2528</t>
  </si>
  <si>
    <t>18-280</t>
  </si>
  <si>
    <t>NEW YORK STATE RIFLE &amp; PISTOL ASSOCIATION INC. v. CITY OF NEW YORK, NEW YORK</t>
  </si>
  <si>
    <t>2019-029</t>
  </si>
  <si>
    <t>2019-029-01</t>
  </si>
  <si>
    <t>2019-029-01-01</t>
  </si>
  <si>
    <t>2019-029-01-01-01</t>
  </si>
  <si>
    <t>140 S. Ct. 1308</t>
  </si>
  <si>
    <t>206 L. Ed. 2d 764</t>
  </si>
  <si>
    <t>2020 U.S. LEXIS 2530</t>
  </si>
  <si>
    <t>18-1023</t>
  </si>
  <si>
    <t>MAINE COMMUNITY HEALTH OPTIONS v. UNITED STATES</t>
  </si>
  <si>
    <t>Affordable Care Act, 42 U.S.C. 18063</t>
  </si>
  <si>
    <t>2019-029-02</t>
  </si>
  <si>
    <t>2019-029-02-01</t>
  </si>
  <si>
    <t>2019-029-02-01-01</t>
  </si>
  <si>
    <t>18-1028</t>
  </si>
  <si>
    <t>MODA HEALTH PLAN v. UNITED STATES</t>
  </si>
  <si>
    <t>2019-029-03</t>
  </si>
  <si>
    <t>2019-029-03-01</t>
  </si>
  <si>
    <t>2019-029-03-01-01</t>
  </si>
  <si>
    <t>18-1038</t>
  </si>
  <si>
    <t>LAND OF LINCOLN MUTUAL HEALTH INSURANCE CO. v. UNITED STATES</t>
  </si>
  <si>
    <t>2019-036</t>
  </si>
  <si>
    <t>2019-036-01</t>
  </si>
  <si>
    <t>2019-036-01-01</t>
  </si>
  <si>
    <t>2019-036-01-01-01</t>
  </si>
  <si>
    <t>140 S. Ct. 1565</t>
  </si>
  <si>
    <t>206 L. Ed. 2d 882</t>
  </si>
  <si>
    <t>2020 U.S. LEXIS 2640</t>
  </si>
  <si>
    <t>18-1059</t>
  </si>
  <si>
    <t>KELLY v. UNITED STATES</t>
  </si>
  <si>
    <t>18 U.S.C. 1343</t>
  </si>
  <si>
    <t>2019-043</t>
  </si>
  <si>
    <t>2019-043-01</t>
  </si>
  <si>
    <t>2019-043-01-01</t>
  </si>
  <si>
    <t>2019-043-01-01-01</t>
  </si>
  <si>
    <t>140 S. Ct. 1575</t>
  </si>
  <si>
    <t>206 L. Ed. 2d 866</t>
  </si>
  <si>
    <t>2020 U.S. LEXIS 2639</t>
  </si>
  <si>
    <t>19-67</t>
  </si>
  <si>
    <t>UNITED STATES v. SINENENG-SMITH</t>
  </si>
  <si>
    <t>2019-037</t>
  </si>
  <si>
    <t>2019-037-01</t>
  </si>
  <si>
    <t>2019-037-01-01</t>
  </si>
  <si>
    <t>2019-037-01-01-01</t>
  </si>
  <si>
    <t>140 S. Ct. 1589</t>
  </si>
  <si>
    <t>206 L. Ed. 2d 893</t>
  </si>
  <si>
    <t>2020 U.S. LEXIS 2642</t>
  </si>
  <si>
    <t>18-1086</t>
  </si>
  <si>
    <t>LUCKY BRAND DUNGAREES INC. v. MARCEL FASHION GROUP INC.</t>
  </si>
  <si>
    <t>2019-032</t>
  </si>
  <si>
    <t>2019-032-01</t>
  </si>
  <si>
    <t>2019-032-01-01</t>
  </si>
  <si>
    <t>2019-032-01-01-01</t>
  </si>
  <si>
    <t>140 S. Ct. 1601</t>
  </si>
  <si>
    <t>206 L. Ed. 2d 904</t>
  </si>
  <si>
    <t>2020 U.S. LEXIS 2844</t>
  </si>
  <si>
    <t>17-1268</t>
  </si>
  <si>
    <t>OPATI v. REPUBLIC OF SUDAN</t>
  </si>
  <si>
    <t>Foreign Sovereign Immunities Act</t>
  </si>
  <si>
    <t>2019-006</t>
  </si>
  <si>
    <t>2019-006-01</t>
  </si>
  <si>
    <t>2019-006-01-01</t>
  </si>
  <si>
    <t>2019-006-01-01-01</t>
  </si>
  <si>
    <t>140 S. Ct. 1649</t>
  </si>
  <si>
    <t>207 L. Ed. 2d 18</t>
  </si>
  <si>
    <t>2020 U.S. LEXIS 3039</t>
  </si>
  <si>
    <t>18-1334</t>
  </si>
  <si>
    <t>FINANCIAL OVERSIGHT AND MANAGEMENT BOARD FOR PUERTO RICO v. AURELIUS INVESTMENT, LLC</t>
  </si>
  <si>
    <t>2019-006-02</t>
  </si>
  <si>
    <t>2019-006-02-01</t>
  </si>
  <si>
    <t>2019-006-02-01-01</t>
  </si>
  <si>
    <t>18-1521</t>
  </si>
  <si>
    <t>UTIER v. FINANCIAL OVERSIGHT AND MANAGEMENT BOARD FOR PUERTO RICO</t>
  </si>
  <si>
    <t>2019-006-03</t>
  </si>
  <si>
    <t>2019-006-03-01</t>
  </si>
  <si>
    <t>2019-006-03-01-01</t>
  </si>
  <si>
    <t>18-1514</t>
  </si>
  <si>
    <t>UNITED STATES v. AURELIUS INVESTMENT, LLC</t>
  </si>
  <si>
    <t>2019-006-04</t>
  </si>
  <si>
    <t>2019-006-04-01</t>
  </si>
  <si>
    <t>2019-006-04-01-01</t>
  </si>
  <si>
    <t>18-1475</t>
  </si>
  <si>
    <t>AURELIUS INVESTMENT, LLC v. PUERTO RICO</t>
  </si>
  <si>
    <t>2019-006-05</t>
  </si>
  <si>
    <t>2019-006-05-01</t>
  </si>
  <si>
    <t>2019-006-05-01-01</t>
  </si>
  <si>
    <t>18-1496</t>
  </si>
  <si>
    <t>OFFICIAL COMMITTEE OF DEBTORS v. AURELIUS INVESTMENT, LLC</t>
  </si>
  <si>
    <t>2019-025</t>
  </si>
  <si>
    <t>2019-025-01</t>
  </si>
  <si>
    <t>2019-025-01-01</t>
  </si>
  <si>
    <t>2019-025-01-01-01</t>
  </si>
  <si>
    <t>140 S. Ct. 1698</t>
  </si>
  <si>
    <t>207 L. Ed. 2d 58</t>
  </si>
  <si>
    <t>2020 U.S. LEXIS 3037</t>
  </si>
  <si>
    <t>18-6943</t>
  </si>
  <si>
    <t>BANISTER v. DAVIS</t>
  </si>
  <si>
    <t>2019-033</t>
  </si>
  <si>
    <t>2019-033-01</t>
  </si>
  <si>
    <t>2019-033-01-01</t>
  </si>
  <si>
    <t>2019-033-01-01-01</t>
  </si>
  <si>
    <t>140 S. Ct. 1615</t>
  </si>
  <si>
    <t>207 L. Ed. 2d 85</t>
  </si>
  <si>
    <t>2020 U.S. LEXIS 3030</t>
  </si>
  <si>
    <t>17-1712</t>
  </si>
  <si>
    <t>THOLE v. U.S. BANK, N.A.</t>
  </si>
  <si>
    <t>2019-035</t>
  </si>
  <si>
    <t>2019-035-01</t>
  </si>
  <si>
    <t>2019-035-01-01</t>
  </si>
  <si>
    <t>2019-035-01-01-01</t>
  </si>
  <si>
    <t>140 S. Ct. 1637</t>
  </si>
  <si>
    <t>207 L. Ed. 2d 1</t>
  </si>
  <si>
    <t>2020 U.S. LEXIS 3029</t>
  </si>
  <si>
    <t>18-1048</t>
  </si>
  <si>
    <t>GE ENERGY POWER CONVERSION FRANCE SAS v. OUTOKUMPU STAINLESS USA LLC</t>
  </si>
  <si>
    <t>2019-067</t>
  </si>
  <si>
    <t>2019-067-01</t>
  </si>
  <si>
    <t>2019-067-01-01</t>
  </si>
  <si>
    <t>2019-067-01-01-01</t>
  </si>
  <si>
    <t>140 S. Ct. 1683</t>
  </si>
  <si>
    <t>207 L. Ed. 2d 111</t>
  </si>
  <si>
    <t>2020 U.S. LEXIS 3040</t>
  </si>
  <si>
    <t>18-1432</t>
  </si>
  <si>
    <t>NASRALLAH v. BARR</t>
  </si>
  <si>
    <t>2019-068</t>
  </si>
  <si>
    <t>2019-068-01</t>
  </si>
  <si>
    <t>2019-068-01-01</t>
  </si>
  <si>
    <t>2019-068-01-01-01</t>
  </si>
  <si>
    <t>140 S. Ct. 1721</t>
  </si>
  <si>
    <t>207 L. Ed. 2d 132</t>
  </si>
  <si>
    <t>2020 U.S. LEXIS 3145</t>
  </si>
  <si>
    <t>18-8369</t>
  </si>
  <si>
    <t>LOMAX v. ORTIZ-MARQUEZ</t>
  </si>
  <si>
    <t>Prison Litigation Reform Act, 28 U.S.C. 1915</t>
  </si>
  <si>
    <t>2019-004</t>
  </si>
  <si>
    <t>2019-004-01</t>
  </si>
  <si>
    <t>2019-004-01-01</t>
  </si>
  <si>
    <t>2019-004-01-01-01</t>
  </si>
  <si>
    <t>140 S. Ct. 1731</t>
  </si>
  <si>
    <t>207 L. Ed. 2d 218</t>
  </si>
  <si>
    <t>2020 U.S. LEXIS 3252</t>
  </si>
  <si>
    <t>17-1618</t>
  </si>
  <si>
    <t>BOSTOCK v. CLAYTON COUNTY, GEORGIA</t>
  </si>
  <si>
    <t>2019-004-02</t>
  </si>
  <si>
    <t>2019-004-02-01</t>
  </si>
  <si>
    <t>2019-004-02-01-01</t>
  </si>
  <si>
    <t>17-1623</t>
  </si>
  <si>
    <t>ALTITUDE EXPRESS INC. v. ZARDA</t>
  </si>
  <si>
    <t>2019-004-03</t>
  </si>
  <si>
    <t>2019-004-03-01</t>
  </si>
  <si>
    <t>2019-004-03-01-01</t>
  </si>
  <si>
    <t>18-107</t>
  </si>
  <si>
    <t>R.G. &amp; G.R. HARRIS FUNERAL HOMES INC. v. EQUAL EMPLOYMENT OPPORTUNITY COMMISSION</t>
  </si>
  <si>
    <t>2019-041</t>
  </si>
  <si>
    <t>2019-041-01</t>
  </si>
  <si>
    <t>2019-041-01-01</t>
  </si>
  <si>
    <t>2019-041-01-01-01</t>
  </si>
  <si>
    <t>140 S. Ct. 1837</t>
  </si>
  <si>
    <t>207 L. Ed. 2d 186</t>
  </si>
  <si>
    <t>2020 U.S. LEXIS 3251</t>
  </si>
  <si>
    <t>18-1584</t>
  </si>
  <si>
    <t>U.S. FOREST SERVICE v. COWPASTURE RIVER PRESERVATION ASSOCIATION</t>
  </si>
  <si>
    <t>Mineral Leasing Act, 30 U.S.C. 181</t>
  </si>
  <si>
    <t>2019-041-02</t>
  </si>
  <si>
    <t>2019-041-02-01</t>
  </si>
  <si>
    <t>2019-041-02-01-01</t>
  </si>
  <si>
    <t>18-1587</t>
  </si>
  <si>
    <t>ATLANTIC COAST PIPELINE LLC v. COWPASTURE RIVER PRESERVATION ASSOCIATION</t>
  </si>
  <si>
    <t>Mining Leasing Act, 30 U.S.C. 181</t>
  </si>
  <si>
    <t>2019-069</t>
  </si>
  <si>
    <t>2019-069-01</t>
  </si>
  <si>
    <t>2019-069-01-01</t>
  </si>
  <si>
    <t>2019-069-01-01-01</t>
  </si>
  <si>
    <t>140 S. Ct. 1875</t>
  </si>
  <si>
    <t>207 L. Ed. 2d 335</t>
  </si>
  <si>
    <t>2020 U.S. LEXIS 3250</t>
  </si>
  <si>
    <t>18-9674</t>
  </si>
  <si>
    <t>ANDRUS v. TEXAS</t>
  </si>
  <si>
    <t>2019-017</t>
  </si>
  <si>
    <t>2019-017-01</t>
  </si>
  <si>
    <t>2019-017-01-01</t>
  </si>
  <si>
    <t>2019-017-01-01-01</t>
  </si>
  <si>
    <t>140 S. Ct. 1891</t>
  </si>
  <si>
    <t>207 L. Ed. 2d 353</t>
  </si>
  <si>
    <t>2020 U.S. LEXIS 3254</t>
  </si>
  <si>
    <t>18-587</t>
  </si>
  <si>
    <t>DEPARTMENT OF HOMELAND SECURITY v. REGENTS OF THE UNIVERSITY OF CALIFORNIA</t>
  </si>
  <si>
    <t>2019-017-02</t>
  </si>
  <si>
    <t>2019-017-02-01</t>
  </si>
  <si>
    <t>2019-017-02-01-01</t>
  </si>
  <si>
    <t>18-588</t>
  </si>
  <si>
    <t>TRUMP v. NAACP</t>
  </si>
  <si>
    <t>2019-017-03</t>
  </si>
  <si>
    <t>2019-017-03-01</t>
  </si>
  <si>
    <t>2019-017-03-01-01</t>
  </si>
  <si>
    <t>18-589</t>
  </si>
  <si>
    <t>WOLF v. VIDAL</t>
  </si>
  <si>
    <t>2019-072</t>
  </si>
  <si>
    <t>2019-072-01</t>
  </si>
  <si>
    <t>2019-072-01-01</t>
  </si>
  <si>
    <t>2019-072-01-01-01</t>
  </si>
  <si>
    <t>140 S. Ct. 1936</t>
  </si>
  <si>
    <t>207 L. Ed. 2d 401</t>
  </si>
  <si>
    <t>2020 U.S. LEXIS 3374</t>
  </si>
  <si>
    <t>18-1501</t>
  </si>
  <si>
    <t>LIU v. SECURITIES AND EXCHANGE COMMISSION</t>
  </si>
  <si>
    <t>2019-070</t>
  </si>
  <si>
    <t>2019-070-01</t>
  </si>
  <si>
    <t>2019-070-01-01</t>
  </si>
  <si>
    <t>2019-070-01-01-01</t>
  </si>
  <si>
    <t>140 S. Ct. 1959</t>
  </si>
  <si>
    <t>207 L. Ed. 2d 427</t>
  </si>
  <si>
    <t>2020 U.S. LEXIS 3375</t>
  </si>
  <si>
    <t>19-161</t>
  </si>
  <si>
    <t>DEPARTMENT OF HOMELAND SECURITY v. THURAISSIGIAM</t>
  </si>
  <si>
    <t>2019-040</t>
  </si>
  <si>
    <t>2019-040-01</t>
  </si>
  <si>
    <t>2019-040-01-01</t>
  </si>
  <si>
    <t>2019-040-01-01-01</t>
  </si>
  <si>
    <t>140 S. Ct. 2103</t>
  </si>
  <si>
    <t>207 L. Ed. 2d 566</t>
  </si>
  <si>
    <t>2020 U.S. LEXIS 3516</t>
  </si>
  <si>
    <t>18-1323</t>
  </si>
  <si>
    <t>JUNE MEDICAL SERVICES LLC v. RUSSO</t>
  </si>
  <si>
    <t>2019-040-02</t>
  </si>
  <si>
    <t>2019-040-02-01</t>
  </si>
  <si>
    <t>2019-040-02-01-01</t>
  </si>
  <si>
    <t>18-1460</t>
  </si>
  <si>
    <t>RUSSO v. JUNE MEDICAL SERVICES, LLC</t>
  </si>
  <si>
    <t>2019-052</t>
  </si>
  <si>
    <t>2019-052-01</t>
  </si>
  <si>
    <t>2019-052-01-01</t>
  </si>
  <si>
    <t>2019-052-01-01-01</t>
  </si>
  <si>
    <t>140 S. Ct. 2082</t>
  </si>
  <si>
    <t>207 L. Ed. 2d 654</t>
  </si>
  <si>
    <t>2020 U.S. LEXIS 3514</t>
  </si>
  <si>
    <t>19-177</t>
  </si>
  <si>
    <t>U.S. AGENCY FOR INT'L DEVELOPMENT v. ALLIANCE FOR OPEN SOCIETY INT'L</t>
  </si>
  <si>
    <t>2019-071</t>
  </si>
  <si>
    <t>2019-071-01</t>
  </si>
  <si>
    <t>2019-071-01-01</t>
  </si>
  <si>
    <t>2019-071-01-01-01</t>
  </si>
  <si>
    <t>140 S. Ct. 2183</t>
  </si>
  <si>
    <t>207 L. Ed. 2d 494</t>
  </si>
  <si>
    <t>2020 U.S. LEXIS 3515</t>
  </si>
  <si>
    <t>19-7</t>
  </si>
  <si>
    <t>SEILA LAW LLC v. CONSUMER FINANCIAL PROTECTION BUREAU</t>
  </si>
  <si>
    <t>2019-038</t>
  </si>
  <si>
    <t>2019-038-01</t>
  </si>
  <si>
    <t>2019-038-01-01</t>
  </si>
  <si>
    <t>2019-038-01-01-01</t>
  </si>
  <si>
    <t>140 S. Ct. 2246</t>
  </si>
  <si>
    <t>207 L. Ed. 2d 679</t>
  </si>
  <si>
    <t>2020 U.S. LEXIS 3518</t>
  </si>
  <si>
    <t>18-1195</t>
  </si>
  <si>
    <t>ESPINOZA v. MONTANA DEPARTMENT OF REVENUE</t>
  </si>
  <si>
    <t>2019-049</t>
  </si>
  <si>
    <t>2019-049-01</t>
  </si>
  <si>
    <t>2019-049-01-01</t>
  </si>
  <si>
    <t>2019-049-01-01-01</t>
  </si>
  <si>
    <t>140 S. Ct. 2298</t>
  </si>
  <si>
    <t>207 L. Ed. 2d 738</t>
  </si>
  <si>
    <t>2020 U.S. LEXIS 3517</t>
  </si>
  <si>
    <t>19-46</t>
  </si>
  <si>
    <t>U.S. PATENT AND TRADEMARK OFFICE v. BOOKING.COM B.V.</t>
  </si>
  <si>
    <t>Lanham Act, 15 U. S. C. Â§1051</t>
  </si>
  <si>
    <t>2019-062</t>
  </si>
  <si>
    <t>2019-062-01</t>
  </si>
  <si>
    <t>2019-062-01-01</t>
  </si>
  <si>
    <t>2019-062-01-01-01</t>
  </si>
  <si>
    <t>140 S. Ct. 2316</t>
  </si>
  <si>
    <t>207 L. Ed. 2d 761</t>
  </si>
  <si>
    <t>2020 U.S. LEXIS 3543</t>
  </si>
  <si>
    <t>19-465</t>
  </si>
  <si>
    <t>CHIAFALO v. WASHINGTON</t>
  </si>
  <si>
    <t>2019-063</t>
  </si>
  <si>
    <t>2019-063-01</t>
  </si>
  <si>
    <t>2019-063-01-01</t>
  </si>
  <si>
    <t>2019-063-01-01-01</t>
  </si>
  <si>
    <t>140 S. Ct. 2335</t>
  </si>
  <si>
    <t>207 L. Ed. 2d 784</t>
  </si>
  <si>
    <t>2020 U.S. LEXIS 3544</t>
  </si>
  <si>
    <t>19-631</t>
  </si>
  <si>
    <t>BARR v. AMERICAN ASSOCIATION OF POLITICAL CONSULTANTS INC.</t>
  </si>
  <si>
    <t>2019-073</t>
  </si>
  <si>
    <t>2019-073-01</t>
  </si>
  <si>
    <t>2019-073-01-01</t>
  </si>
  <si>
    <t>2019-073-01-01-01</t>
  </si>
  <si>
    <t>207 L. Ed. 2d 818</t>
  </si>
  <si>
    <t>2020 U.S. LEXIS 3542</t>
  </si>
  <si>
    <t>19-518</t>
  </si>
  <si>
    <t>COLORADO DEPT. OF STATE v. BACA</t>
  </si>
  <si>
    <t>2019-054</t>
  </si>
  <si>
    <t>2019-054-01</t>
  </si>
  <si>
    <t>2019-054-01-01</t>
  </si>
  <si>
    <t>2019-054-01-01-01</t>
  </si>
  <si>
    <t>140 S. Ct. 2049</t>
  </si>
  <si>
    <t>207 L. Ed. 2d 870</t>
  </si>
  <si>
    <t>2020 U.S. LEXIS 3547</t>
  </si>
  <si>
    <t>19-267</t>
  </si>
  <si>
    <t>OUR LADY OF GUADALUPE SCHOOL v. MORRISSEY-BERRU</t>
  </si>
  <si>
    <t>2019-054-02</t>
  </si>
  <si>
    <t>2019-054-02-01</t>
  </si>
  <si>
    <t>2019-054-02-01-01</t>
  </si>
  <si>
    <t>19-348</t>
  </si>
  <si>
    <t>ST. JAMES SCHOOL v. BIEL</t>
  </si>
  <si>
    <t>2019-060</t>
  </si>
  <si>
    <t>2019-060-01</t>
  </si>
  <si>
    <t>2019-060-01-01</t>
  </si>
  <si>
    <t>2019-060-01-01-01</t>
  </si>
  <si>
    <t>140 S. Ct. 2367</t>
  </si>
  <si>
    <t>207 L. Ed. 2d 819</t>
  </si>
  <si>
    <t>2020 U.S. LEXIS 3546</t>
  </si>
  <si>
    <t>19-431</t>
  </si>
  <si>
    <t>LITTLE SISTERS OF THE POOR SAINTS PETER AND PAUL HOME v. PENNSYLVANIA</t>
  </si>
  <si>
    <t>Affordable Care Act</t>
  </si>
  <si>
    <t>2019-060-02</t>
  </si>
  <si>
    <t>2019-060-02-01</t>
  </si>
  <si>
    <t>2019-060-02-01-01</t>
  </si>
  <si>
    <t>19-454</t>
  </si>
  <si>
    <t>TRUMP v. PENNSYLVANIA</t>
  </si>
  <si>
    <t>2019-045</t>
  </si>
  <si>
    <t>2019-045-01</t>
  </si>
  <si>
    <t>2019-045-01-01</t>
  </si>
  <si>
    <t>2019-045-01-01-01</t>
  </si>
  <si>
    <t>140 S. Ct. 2412</t>
  </si>
  <si>
    <t>207 L. Ed. 2d 907</t>
  </si>
  <si>
    <t>2020 U.S. LEXIS 3552</t>
  </si>
  <si>
    <t>19-635</t>
  </si>
  <si>
    <t>TRUMP v. VANCE</t>
  </si>
  <si>
    <t>2019-048</t>
  </si>
  <si>
    <t>2019-048-01</t>
  </si>
  <si>
    <t>2019-048-01-01</t>
  </si>
  <si>
    <t>2019-048-01-01-01</t>
  </si>
  <si>
    <t>140 S. Ct. 2452</t>
  </si>
  <si>
    <t>207 L. Ed. 2d 985</t>
  </si>
  <si>
    <t>2020 U.S. LEXIS 3554</t>
  </si>
  <si>
    <t>18-9526</t>
  </si>
  <si>
    <t>MCGIRT v. OKLAHOMA</t>
  </si>
  <si>
    <t>Major Crimes Act</t>
  </si>
  <si>
    <t>2019-074</t>
  </si>
  <si>
    <t>2019-074-01</t>
  </si>
  <si>
    <t>2019-074-01-01</t>
  </si>
  <si>
    <t>2019-074-01-01-01</t>
  </si>
  <si>
    <t>140 S. Ct. 2019</t>
  </si>
  <si>
    <t>207 L. Ed. 2d 951</t>
  </si>
  <si>
    <t>2020 U.S. LEXIS 3553</t>
  </si>
  <si>
    <t>19-715</t>
  </si>
  <si>
    <t>TRUMP v. MAZARS USA, LLP</t>
  </si>
  <si>
    <t>2019-074-02</t>
  </si>
  <si>
    <t>2019-074-02-01</t>
  </si>
  <si>
    <t>2019-074-02-01-01</t>
  </si>
  <si>
    <t>19-760</t>
  </si>
  <si>
    <t>TRUMP v. DEUTSCHE BANK AG</t>
  </si>
  <si>
    <t>2020-035</t>
  </si>
  <si>
    <t>2020-035-01</t>
  </si>
  <si>
    <t>2020-035-01-01</t>
  </si>
  <si>
    <t>2020-035-01-01-01</t>
  </si>
  <si>
    <t>141 S. Ct. 52</t>
  </si>
  <si>
    <t>208 L. Ed. 2d 164</t>
  </si>
  <si>
    <t>2020 U.S. LEXIS 5193</t>
  </si>
  <si>
    <t>19-1261</t>
  </si>
  <si>
    <t>TAYLOR v. RIOJAS</t>
  </si>
  <si>
    <t>2020-036</t>
  </si>
  <si>
    <t>2020-036-01</t>
  </si>
  <si>
    <t>2020-036-01-01</t>
  </si>
  <si>
    <t>2020-036-01-01-01</t>
  </si>
  <si>
    <t>141 S. Ct. 48</t>
  </si>
  <si>
    <t>208 L. Ed. 2d 158</t>
  </si>
  <si>
    <t>2020 U.S. LEXIS 5192</t>
  </si>
  <si>
    <t>19-1108</t>
  </si>
  <si>
    <t>MCKESSON v. DOE</t>
  </si>
  <si>
    <t>2020-002</t>
  </si>
  <si>
    <t>2020-002-01</t>
  </si>
  <si>
    <t>2020-002-01-01</t>
  </si>
  <si>
    <t>2020-002-01-01-01</t>
  </si>
  <si>
    <t>141 S. Ct. 493</t>
  </si>
  <si>
    <t>208 L. Ed. 2d 305</t>
  </si>
  <si>
    <t>2020 U.S. LEXIS 5990</t>
  </si>
  <si>
    <t>19-309</t>
  </si>
  <si>
    <t>CARNEY v. ADAMS</t>
  </si>
  <si>
    <t>2020-003</t>
  </si>
  <si>
    <t>2020-003-01</t>
  </si>
  <si>
    <t>2020-003-01-01</t>
  </si>
  <si>
    <t>2020-003-01-01-01</t>
  </si>
  <si>
    <t>141 S. Ct. 486</t>
  </si>
  <si>
    <t>208 L. Ed. 2d 295</t>
  </si>
  <si>
    <t>2020 U.S. LEXIS 5987</t>
  </si>
  <si>
    <t>19-71</t>
  </si>
  <si>
    <t>TANZIN v. TANVIR</t>
  </si>
  <si>
    <t>2020-004</t>
  </si>
  <si>
    <t>2020-004-01</t>
  </si>
  <si>
    <t>2020-004-01-01</t>
  </si>
  <si>
    <t>2020-004-01-01-01</t>
  </si>
  <si>
    <t>141 S. Ct. 474</t>
  </si>
  <si>
    <t>208 L. Ed. 2d 327</t>
  </si>
  <si>
    <t>2020 U.S. LEXIS 5988</t>
  </si>
  <si>
    <t>18-540</t>
  </si>
  <si>
    <t>RUTLEDGE v. PHARMACEUTICAL CARE MANAGEMENT ASSOCIATION</t>
  </si>
  <si>
    <t>2020-008</t>
  </si>
  <si>
    <t>2020-008-01</t>
  </si>
  <si>
    <t>2020-008-01-01</t>
  </si>
  <si>
    <t>2020-008-01-01-01</t>
  </si>
  <si>
    <t>141 S. Ct. 467</t>
  </si>
  <si>
    <t>208 L. Ed. 2d 318</t>
  </si>
  <si>
    <t>2020 U.S. LEXIS 5989</t>
  </si>
  <si>
    <t>19-108</t>
  </si>
  <si>
    <t>UNITED STATES. v. BRIGGS</t>
  </si>
  <si>
    <t>2020-008-02</t>
  </si>
  <si>
    <t>2020-008-02-01</t>
  </si>
  <si>
    <t>2020-008-02-01-01</t>
  </si>
  <si>
    <t>19-184</t>
  </si>
  <si>
    <t>UNITED STATES v. COLLINS; UNITED STATES v. DANIELS</t>
  </si>
  <si>
    <t>2020-001</t>
  </si>
  <si>
    <t>2020-001-01</t>
  </si>
  <si>
    <t>2020-001-01-01</t>
  </si>
  <si>
    <t>2020-001-01-01-01</t>
  </si>
  <si>
    <t>141 S. Ct. 509</t>
  </si>
  <si>
    <t>208 L. Ed. 2d 343</t>
  </si>
  <si>
    <t>2020 U.S. LEXIS 6091</t>
  </si>
  <si>
    <t>22O65</t>
  </si>
  <si>
    <t>TEXAS v. NEW MEXICO</t>
  </si>
  <si>
    <t>2020-037</t>
  </si>
  <si>
    <t>2020-037-01</t>
  </si>
  <si>
    <t>2020-037-01-01</t>
  </si>
  <si>
    <t>2020-037-01-01-01</t>
  </si>
  <si>
    <t>141 S. Ct. 517</t>
  </si>
  <si>
    <t>208 L. Ed. 2d 353</t>
  </si>
  <si>
    <t>2020 U.S. LEXIS 6092</t>
  </si>
  <si>
    <t>19-1302</t>
  </si>
  <si>
    <t>SHINN v. KAYER</t>
  </si>
  <si>
    <t>2020-033</t>
  </si>
  <si>
    <t>2020-033-01</t>
  </si>
  <si>
    <t>2020-033-01-01</t>
  </si>
  <si>
    <t>2020-033-01-01-01</t>
  </si>
  <si>
    <t>141 S. Ct. 530</t>
  </si>
  <si>
    <t>208 L. Ed. 2d 365</t>
  </si>
  <si>
    <t>2020 U.S. LEXIS 6105</t>
  </si>
  <si>
    <t>20-366</t>
  </si>
  <si>
    <t>TRUMP v. NEW YORK</t>
  </si>
  <si>
    <t>2020-007</t>
  </si>
  <si>
    <t>2020-007-01</t>
  </si>
  <si>
    <t>2020-007-01-01</t>
  </si>
  <si>
    <t>2020-007-01-01-01</t>
  </si>
  <si>
    <t>141 S. Ct. 585</t>
  </si>
  <si>
    <t>208 L. Ed. 2d 384</t>
  </si>
  <si>
    <t>2021 U.S. LEXIS 496</t>
  </si>
  <si>
    <t>19-357</t>
  </si>
  <si>
    <t>CITY OF CHICAGO, ILLINOIS v. FULTON</t>
  </si>
  <si>
    <t>2020-028</t>
  </si>
  <si>
    <t>2020-028-01</t>
  </si>
  <si>
    <t>2020-028-01-01</t>
  </si>
  <si>
    <t>2020-028-01-01-01</t>
  </si>
  <si>
    <t>141 S. Ct. 656</t>
  </si>
  <si>
    <t>208 L. Ed. 2d 512</t>
  </si>
  <si>
    <t>2021 U.S. LEXIS 746</t>
  </si>
  <si>
    <t>19-963</t>
  </si>
  <si>
    <t>2020-012</t>
  </si>
  <si>
    <t>2020-012-01</t>
  </si>
  <si>
    <t>2020-012-01-01</t>
  </si>
  <si>
    <t>2020-012-01-01-01</t>
  </si>
  <si>
    <t>141 S. Ct. 691</t>
  </si>
  <si>
    <t>208 L. Ed. 2d 608</t>
  </si>
  <si>
    <t>2021 U.S. LEXIS 753</t>
  </si>
  <si>
    <t>19-199</t>
  </si>
  <si>
    <t>SALINAS v. U.S. RAILROAD RETIREMENT BOARD</t>
  </si>
  <si>
    <t>Railroad Retirement Act</t>
  </si>
  <si>
    <t>2020-025</t>
  </si>
  <si>
    <t>2020-025-01</t>
  </si>
  <si>
    <t>2020-025-01-01</t>
  </si>
  <si>
    <t>2020-025-01-01-01</t>
  </si>
  <si>
    <t>208 L. Ed. 2d 625</t>
  </si>
  <si>
    <t>2021 U.S. LEXIS 755</t>
  </si>
  <si>
    <t>18-1447</t>
  </si>
  <si>
    <t>REPUBLIC OF HUNGARY v. SIMON</t>
  </si>
  <si>
    <t>2020-026</t>
  </si>
  <si>
    <t>2020-026-01</t>
  </si>
  <si>
    <t>2020-026-01-01</t>
  </si>
  <si>
    <t>2020-026-01-01-01</t>
  </si>
  <si>
    <t>141 S. Ct. 703</t>
  </si>
  <si>
    <t>208 L. Ed. 2d 589</t>
  </si>
  <si>
    <t>2021 U.S. LEXIS 756</t>
  </si>
  <si>
    <t>19-351</t>
  </si>
  <si>
    <t>FEDERAL REPUBLIC OF GERMANY v. PHILIPP</t>
  </si>
  <si>
    <t>2020-016</t>
  </si>
  <si>
    <t>2020-016-01</t>
  </si>
  <si>
    <t>2020-016-01-01</t>
  </si>
  <si>
    <t>2020-016-01-01-01</t>
  </si>
  <si>
    <t>141 S. Ct. 740</t>
  </si>
  <si>
    <t>209 L. Ed. 2d 33</t>
  </si>
  <si>
    <t>2021 U.S. LEXIS 1198</t>
  </si>
  <si>
    <t>19-546</t>
  </si>
  <si>
    <t>BROWNBACK v. KING</t>
  </si>
  <si>
    <t>2020-010</t>
  </si>
  <si>
    <t>2020-010-01</t>
  </si>
  <si>
    <t>2020-010-01-01</t>
  </si>
  <si>
    <t>2020-010-01-01-01</t>
  </si>
  <si>
    <t>141 S. Ct. 754</t>
  </si>
  <si>
    <t>209 L. Ed. 2d 47</t>
  </si>
  <si>
    <t>2021 U.S. LEXIS 1278</t>
  </si>
  <si>
    <t>19-438</t>
  </si>
  <si>
    <t>PEREIDA v. WILKINSON</t>
  </si>
  <si>
    <t>2020-011</t>
  </si>
  <si>
    <t>2020-011-01</t>
  </si>
  <si>
    <t>2020-011-01-01</t>
  </si>
  <si>
    <t>2020-011-01-01-01</t>
  </si>
  <si>
    <t>144 S. Ct. 777</t>
  </si>
  <si>
    <t>209 L. Ed. 2d 78</t>
  </si>
  <si>
    <t>2021 U.S. LEXIS 1279</t>
  </si>
  <si>
    <t>19-547</t>
  </si>
  <si>
    <t>U.S. FISH AND WILDLIFE SERVICE v. SIERRA CLUB</t>
  </si>
  <si>
    <t>2020-032</t>
  </si>
  <si>
    <t>2020-032-01</t>
  </si>
  <si>
    <t>2020-032-01-01</t>
  </si>
  <si>
    <t>2020-032-01-01-01</t>
  </si>
  <si>
    <t>141 S. Ct. 792</t>
  </si>
  <si>
    <t>209 L. Ed. 2d 94</t>
  </si>
  <si>
    <t>2021 U.S. LEXIS 1372</t>
  </si>
  <si>
    <t>19-968</t>
  </si>
  <si>
    <t>UZUEGBUNAM v. PRECZEWSKI</t>
  </si>
  <si>
    <t>2020-005</t>
  </si>
  <si>
    <t>2020-005-01</t>
  </si>
  <si>
    <t>2020-005-01-01</t>
  </si>
  <si>
    <t>2020-005-01-01-01</t>
  </si>
  <si>
    <t>141 S. Ct. 1017</t>
  </si>
  <si>
    <t>209 L. Ed. 2d 225</t>
  </si>
  <si>
    <t>2021 U.S. LEXIS 1610</t>
  </si>
  <si>
    <t>19-368</t>
  </si>
  <si>
    <t>FORD MOTOR COMPANY v. MONTANA EIGHTH JUDICIAL DISTRICT COURT</t>
  </si>
  <si>
    <t>2020-005-02</t>
  </si>
  <si>
    <t>2020-005-02-01</t>
  </si>
  <si>
    <t>2020-005-02-01-01</t>
  </si>
  <si>
    <t>19-369</t>
  </si>
  <si>
    <t>FORD MOTOR COMPANY v. BANDEMER</t>
  </si>
  <si>
    <t>2020-009</t>
  </si>
  <si>
    <t>2020-009-01</t>
  </si>
  <si>
    <t>2020-009-01-01</t>
  </si>
  <si>
    <t>2020-009-01-01-01</t>
  </si>
  <si>
    <t>141 S. Ct. 989</t>
  </si>
  <si>
    <t>209 L. Ed. 2d 190</t>
  </si>
  <si>
    <t>2021 U.S. LEXIS 1611</t>
  </si>
  <si>
    <t>19-292</t>
  </si>
  <si>
    <t>TORRES v. MADRID</t>
  </si>
  <si>
    <t>2020-070</t>
  </si>
  <si>
    <t>2020-070-01</t>
  </si>
  <si>
    <t>2020-070-01-01</t>
  </si>
  <si>
    <t>2020-070-01-01-01</t>
  </si>
  <si>
    <t>141 S. Ct. 1145</t>
  </si>
  <si>
    <t>209 L. Ed. 2d 265</t>
  </si>
  <si>
    <t>2021 U.S. LEXIS 1736</t>
  </si>
  <si>
    <t>20-507</t>
  </si>
  <si>
    <t>MAYS, WARDEN v. HINES</t>
  </si>
  <si>
    <t>2020-027</t>
  </si>
  <si>
    <t>2020-027-01</t>
  </si>
  <si>
    <t>2020-027-01-01</t>
  </si>
  <si>
    <t>2020-027-01-01-01</t>
  </si>
  <si>
    <t>141 S. Ct. 1163</t>
  </si>
  <si>
    <t>209 L. Ed. 2d 272</t>
  </si>
  <si>
    <t>2021 U.S. LEXIS 1742</t>
  </si>
  <si>
    <t>19-511</t>
  </si>
  <si>
    <t>FACEBOOK INC. v. DUGUID</t>
  </si>
  <si>
    <t>Telephone Consumer Protection Act, 47 U.S.C. 227</t>
  </si>
  <si>
    <t>2020-038</t>
  </si>
  <si>
    <t>2020-038-01</t>
  </si>
  <si>
    <t>2020-038-01-01</t>
  </si>
  <si>
    <t>2020-038-01-01-01</t>
  </si>
  <si>
    <t>141 S. Ct. 1150</t>
  </si>
  <si>
    <t>209 L. Ed. 2d 287</t>
  </si>
  <si>
    <t>2021 U.S. LEXIS 1740</t>
  </si>
  <si>
    <t>19-1231</t>
  </si>
  <si>
    <t>FEDERAL COMMUNICATIONS COMMISSION v. PROMETHEUS RADIO PROJECT</t>
  </si>
  <si>
    <t>2020-038-02</t>
  </si>
  <si>
    <t>2020-038-02-01</t>
  </si>
  <si>
    <t>2020-038-02-01-01</t>
  </si>
  <si>
    <t>19-1241</t>
  </si>
  <si>
    <t>NATIONAL ASSOCIATION OF BROADCASTERS v. PROMETHEUS RADIO PROJECT</t>
  </si>
  <si>
    <t>2020-040</t>
  </si>
  <si>
    <t>2020-040-01</t>
  </si>
  <si>
    <t>2020-040-01-01</t>
  </si>
  <si>
    <t>2020-040-01-01-01</t>
  </si>
  <si>
    <t>592 U.S. 433</t>
  </si>
  <si>
    <t>141 S. Ct. 1175</t>
  </si>
  <si>
    <t>209 L. Ed. 2d 301</t>
  </si>
  <si>
    <t>2021 U.S. LEXIS 1741</t>
  </si>
  <si>
    <t>22O142</t>
  </si>
  <si>
    <t>2020-006</t>
  </si>
  <si>
    <t>2020-006-01</t>
  </si>
  <si>
    <t>2020-006-01-01</t>
  </si>
  <si>
    <t>2020-006-01-01-01</t>
  </si>
  <si>
    <t>209 L. Ed. 2d 311</t>
  </si>
  <si>
    <t>2021 U.S. LEXIS 1864</t>
  </si>
  <si>
    <t>18-956</t>
  </si>
  <si>
    <t>GOOGLE LLC v. ORACLE AMERICA INC.</t>
  </si>
  <si>
    <t>17 U.S.C. 107</t>
  </si>
  <si>
    <t>2020-014</t>
  </si>
  <si>
    <t>2020-014-01</t>
  </si>
  <si>
    <t>2020-014-01-01</t>
  </si>
  <si>
    <t>2020-014-01-01-01</t>
  </si>
  <si>
    <t>141 S. Ct. 1307</t>
  </si>
  <si>
    <t>209 L. Ed. 2d 390</t>
  </si>
  <si>
    <t>2021 U.S. LEXIS 2110</t>
  </si>
  <si>
    <t>18-1259</t>
  </si>
  <si>
    <t>JONES v. MISSISSIPPI</t>
  </si>
  <si>
    <t>2020-030</t>
  </si>
  <si>
    <t>2020-030-01</t>
  </si>
  <si>
    <t>2020-030-01-01</t>
  </si>
  <si>
    <t>2020-030-01-01-01</t>
  </si>
  <si>
    <t>141 S. Ct. 1341</t>
  </si>
  <si>
    <t>209 L. Ed. 2d 361</t>
  </si>
  <si>
    <t>2021 U.S. LEXIS 2108</t>
  </si>
  <si>
    <t>19-508</t>
  </si>
  <si>
    <t>AMG CAPITAL MANAGEMENT, LLC v. FEDERAL TRADE COMMISSION</t>
  </si>
  <si>
    <t>2020-047</t>
  </si>
  <si>
    <t>2020-047-01</t>
  </si>
  <si>
    <t>2020-047-01-01</t>
  </si>
  <si>
    <t>2020-047-01-01-01</t>
  </si>
  <si>
    <t>141 S. Ct. 1352</t>
  </si>
  <si>
    <t>209 L. Ed. 2d 376</t>
  </si>
  <si>
    <t>2021 U.S. LEXIS 2109</t>
  </si>
  <si>
    <t>19-1442</t>
  </si>
  <si>
    <t>CARR v. SAUL, COMMISSIONER OF SOCIAL SECURITY</t>
  </si>
  <si>
    <t>2020-047-02</t>
  </si>
  <si>
    <t>2020-047-02-01</t>
  </si>
  <si>
    <t>2020-047-02-01-01</t>
  </si>
  <si>
    <t>20-105</t>
  </si>
  <si>
    <t>DAVIS v. SAUL, COMMISSIONER OF SOCIAL SECURITY</t>
  </si>
  <si>
    <t>2020-071</t>
  </si>
  <si>
    <t>2020-071-01</t>
  </si>
  <si>
    <t>2020-071-01-01</t>
  </si>
  <si>
    <t>2020-071-01-01-01</t>
  </si>
  <si>
    <t>141 S. Ct. 1467</t>
  </si>
  <si>
    <t>209 L. Ed. 2d 431</t>
  </si>
  <si>
    <t>2021 U.S. LEXIS 2224</t>
  </si>
  <si>
    <t>20-940</t>
  </si>
  <si>
    <t>ALASKA v. WRIGHT</t>
  </si>
  <si>
    <t>2020-017</t>
  </si>
  <si>
    <t>2020-017-01</t>
  </si>
  <si>
    <t>2020-017-01-01</t>
  </si>
  <si>
    <t>2020-017-01-01-01</t>
  </si>
  <si>
    <t>141 S. Ct. 1474</t>
  </si>
  <si>
    <t>209 L. Ed. 2d 433</t>
  </si>
  <si>
    <t>2021 U.S. LEXIS 2232</t>
  </si>
  <si>
    <t>19-863</t>
  </si>
  <si>
    <t>NIZ-CHAVEZ v. GARLAND, ATTORNEY GENERAL</t>
  </si>
  <si>
    <t>2020-020</t>
  </si>
  <si>
    <t>2020-020-01</t>
  </si>
  <si>
    <t>2020-020-01-01</t>
  </si>
  <si>
    <t>2020-020-01-01-01</t>
  </si>
  <si>
    <t>141 S. Ct. 1547</t>
  </si>
  <si>
    <t>209 L. Ed. 2d 651</t>
  </si>
  <si>
    <t>2021 U.S. LEXIS 2584</t>
  </si>
  <si>
    <t>19-5807</t>
  </si>
  <si>
    <t>EDWARDS v. VANNOY, WARDEN</t>
  </si>
  <si>
    <t>2020-022</t>
  </si>
  <si>
    <t>2020-022-01</t>
  </si>
  <si>
    <t>2020-022-01-01</t>
  </si>
  <si>
    <t>2020-022-01-01-01</t>
  </si>
  <si>
    <t>141 S. Ct. 1582</t>
  </si>
  <si>
    <t>209 L. Ed. 2d 615</t>
  </si>
  <si>
    <t>2021 U.S. LEXIS 2585</t>
  </si>
  <si>
    <t>19-930</t>
  </si>
  <si>
    <t>CIC SERVICES, LLC v. INTERNAL REVENUE SERVICE</t>
  </si>
  <si>
    <t>26 USC 7421</t>
  </si>
  <si>
    <t>2020-039</t>
  </si>
  <si>
    <t>2020-039-01</t>
  </si>
  <si>
    <t>2020-039-01-01</t>
  </si>
  <si>
    <t>2020-039-01-01-01</t>
  </si>
  <si>
    <t>141 S. Ct. 1532</t>
  </si>
  <si>
    <t>209 L. Ed. 2d 631</t>
  </si>
  <si>
    <t>2021 U.S. LEXIS 2586</t>
  </si>
  <si>
    <t>19-1189</t>
  </si>
  <si>
    <t>BP P.L.C. v. MAYOR AND CITY COUNCIL OF BALTIMORE</t>
  </si>
  <si>
    <t>28 U.S.C. 1442</t>
  </si>
  <si>
    <t>2020-052</t>
  </si>
  <si>
    <t>2020-052-01</t>
  </si>
  <si>
    <t>2020-052-01-01</t>
  </si>
  <si>
    <t>2020-052-01-01-01</t>
  </si>
  <si>
    <t>141 S. Ct. 1596</t>
  </si>
  <si>
    <t>209 L. Ed. 2d 604</t>
  </si>
  <si>
    <t>2021 U.S. LEXIS 2582</t>
  </si>
  <si>
    <t>20-157</t>
  </si>
  <si>
    <t>CANIGLIA v. STROM</t>
  </si>
  <si>
    <t>2020-060</t>
  </si>
  <si>
    <t>2020-060-01</t>
  </si>
  <si>
    <t>2020-060-01-01</t>
  </si>
  <si>
    <t>2020-060-01-01-01</t>
  </si>
  <si>
    <t>141 S. Ct. 1608</t>
  </si>
  <si>
    <t>209 L. Ed. 2d 691</t>
  </si>
  <si>
    <t>2021 U.S. LEXIS 2734</t>
  </si>
  <si>
    <t>20-382</t>
  </si>
  <si>
    <t>GUAM v. UNITED STATES</t>
  </si>
  <si>
    <t>CERCLA, 42 U.S.C. 113</t>
  </si>
  <si>
    <t>2020-061</t>
  </si>
  <si>
    <t>2020-061-01</t>
  </si>
  <si>
    <t>2020-061-01-01</t>
  </si>
  <si>
    <t>2020-061-01-01-01</t>
  </si>
  <si>
    <t>141 S. Ct. 1615</t>
  </si>
  <si>
    <t>209 L. Ed. 2d 703</t>
  </si>
  <si>
    <t>2021 U.S. LEXIS 2730</t>
  </si>
  <si>
    <t>20-437</t>
  </si>
  <si>
    <t>UNITED STATES v. PALOMAR-SANTIAGO</t>
  </si>
  <si>
    <t>8 U.S.C. 1326</t>
  </si>
  <si>
    <t>2020-059</t>
  </si>
  <si>
    <t>2020-059-01</t>
  </si>
  <si>
    <t>2020-059-01-01</t>
  </si>
  <si>
    <t>2020-059-01-01-01</t>
  </si>
  <si>
    <t>141 S. Ct. 1628</t>
  </si>
  <si>
    <t>209 L. Ed. 2d 712</t>
  </si>
  <si>
    <t>2021 U.S. LEXIS 2738</t>
  </si>
  <si>
    <t>20-334</t>
  </si>
  <si>
    <t>CITY OF SAN ANTONIO, TEXAS v. HOTELS.COM, L.P.</t>
  </si>
  <si>
    <t>2020-042</t>
  </si>
  <si>
    <t>2020-042-01</t>
  </si>
  <si>
    <t>2020-042-01-01</t>
  </si>
  <si>
    <t>2020-042-01-01-01</t>
  </si>
  <si>
    <t>141 S. Ct. 1669</t>
  </si>
  <si>
    <t>210 L. Ed. 2d 11</t>
  </si>
  <si>
    <t>2021 U.S. LEXIS 2740</t>
  </si>
  <si>
    <t>19-1155</t>
  </si>
  <si>
    <t>GARLAND v. MING DAI</t>
  </si>
  <si>
    <t>2020-042-02</t>
  </si>
  <si>
    <t>2020-042-02-01</t>
  </si>
  <si>
    <t>2020-042-02-01-01</t>
  </si>
  <si>
    <t>19-1156</t>
  </si>
  <si>
    <t>GARLAND v. ALCARAZ-ENRIQUEZ</t>
  </si>
  <si>
    <t>2020-049</t>
  </si>
  <si>
    <t>2020-049-01</t>
  </si>
  <si>
    <t>2020-049-01-01</t>
  </si>
  <si>
    <t>2020-049-01-01-01</t>
  </si>
  <si>
    <t>141 S. Ct. 1638</t>
  </si>
  <si>
    <t>2021 U.S. LEXIS 2816</t>
  </si>
  <si>
    <t>19-1414</t>
  </si>
  <si>
    <t>UNITED STATES v. COOLEY</t>
  </si>
  <si>
    <t>2020-019</t>
  </si>
  <si>
    <t>2020-019-01</t>
  </si>
  <si>
    <t>2020-019-01-01</t>
  </si>
  <si>
    <t>2020-019-01-01-01</t>
  </si>
  <si>
    <t>141 S. Ct. 1648</t>
  </si>
  <si>
    <t>210 L. Ed. 2d 26</t>
  </si>
  <si>
    <t>2021 U.S. LEXIS 2843</t>
  </si>
  <si>
    <t>19-783</t>
  </si>
  <si>
    <t>VAN BUREN v. UNITED STATES</t>
  </si>
  <si>
    <t>Computer Fraud and Abuse Act</t>
  </si>
  <si>
    <t>2020-058</t>
  </si>
  <si>
    <t>2020-058-01</t>
  </si>
  <si>
    <t>2020-058-01-01</t>
  </si>
  <si>
    <t>2020-058-01-01-01</t>
  </si>
  <si>
    <t>141 S. Ct. 1809</t>
  </si>
  <si>
    <t>210 L. Ed. 2d 52</t>
  </si>
  <si>
    <t>2021 U.S. LEXIS 2960</t>
  </si>
  <si>
    <t>20-315</t>
  </si>
  <si>
    <t>SANCHEZ v. MAYORKAS</t>
  </si>
  <si>
    <t>8 U.S.C. 1255</t>
  </si>
  <si>
    <t>2020-013</t>
  </si>
  <si>
    <t>2020-013-01</t>
  </si>
  <si>
    <t>2020-013-01-01</t>
  </si>
  <si>
    <t>2020-013-01-01-01</t>
  </si>
  <si>
    <t>141 S. Ct. 1817</t>
  </si>
  <si>
    <t>210 L. Ed. 2d 63</t>
  </si>
  <si>
    <t>2021 U.S. LEXIS 2990</t>
  </si>
  <si>
    <t>19-5410</t>
  </si>
  <si>
    <t>BORDEN v. UNITED STATES</t>
  </si>
  <si>
    <t>2020-066</t>
  </si>
  <si>
    <t>2020-066-01</t>
  </si>
  <si>
    <t>2020-066-01-01</t>
  </si>
  <si>
    <t>2020-066-01-01-01</t>
  </si>
  <si>
    <t>141 S. Ct. 1858</t>
  </si>
  <si>
    <t>210 L. Ed. 2d 108</t>
  </si>
  <si>
    <t>2021 U.S. LEXIS 3111</t>
  </si>
  <si>
    <t>20-5904</t>
  </si>
  <si>
    <t>TERRY v. UNITED STATES</t>
  </si>
  <si>
    <t>First Step Act,</t>
  </si>
  <si>
    <t>2020-067</t>
  </si>
  <si>
    <t>2020-067-01</t>
  </si>
  <si>
    <t>2020-067-01-01</t>
  </si>
  <si>
    <t>2020-067-01-01-01</t>
  </si>
  <si>
    <t>141 S. Ct. 2090</t>
  </si>
  <si>
    <t>210 L. Ed. 2d 121</t>
  </si>
  <si>
    <t>2021 U.S. LEXIS 3118</t>
  </si>
  <si>
    <t>19-8709</t>
  </si>
  <si>
    <t>GREER v. UNITED STATES</t>
  </si>
  <si>
    <t>2020-067-02</t>
  </si>
  <si>
    <t>2020-067-02-01</t>
  </si>
  <si>
    <t>2020-067-02-01-01</t>
  </si>
  <si>
    <t>20-444</t>
  </si>
  <si>
    <t>UNITED STATES v. GARY</t>
  </si>
  <si>
    <t>2020-015</t>
  </si>
  <si>
    <t>2020-015-01</t>
  </si>
  <si>
    <t>2020-015-01-01</t>
  </si>
  <si>
    <t>2020-015-01-01-01</t>
  </si>
  <si>
    <t>141 S. Ct. 1868</t>
  </si>
  <si>
    <t>210 L. Ed. 2d 137</t>
  </si>
  <si>
    <t>2021 U.S. LEXIS 3121</t>
  </si>
  <si>
    <t>19-123</t>
  </si>
  <si>
    <t>FULTON v. CITY OF PHILADELPHIA, PENNSYLVANIA</t>
  </si>
  <si>
    <t>2020-015-01-02</t>
  </si>
  <si>
    <t>2020-015-01-02-01</t>
  </si>
  <si>
    <t>2020-018</t>
  </si>
  <si>
    <t>2020-018-01</t>
  </si>
  <si>
    <t>2020-018-01-01</t>
  </si>
  <si>
    <t>2020-018-01-01-01</t>
  </si>
  <si>
    <t>141 S. Ct. 2104</t>
  </si>
  <si>
    <t>210 L. Ed. 2d 230</t>
  </si>
  <si>
    <t>2021 U.S. LEXIS 3119</t>
  </si>
  <si>
    <t>19-840</t>
  </si>
  <si>
    <t>CALIFORNIA v. TEXAS</t>
  </si>
  <si>
    <t>2020-018-01-02</t>
  </si>
  <si>
    <t>2020-018-01-02-01</t>
  </si>
  <si>
    <t>2020-018-02</t>
  </si>
  <si>
    <t>2020-018-02-01</t>
  </si>
  <si>
    <t>2020-018-02-01-01</t>
  </si>
  <si>
    <t>19-1019</t>
  </si>
  <si>
    <t>TEXAS v. CALIFORNIA</t>
  </si>
  <si>
    <t>2020-018-02-02</t>
  </si>
  <si>
    <t>2020-018-02-02-01</t>
  </si>
  <si>
    <t>2020-021</t>
  </si>
  <si>
    <t>2020-021-01</t>
  </si>
  <si>
    <t>2020-021-01-01</t>
  </si>
  <si>
    <t>2020-021-01-01-01</t>
  </si>
  <si>
    <t>141 S. Ct. 1931</t>
  </si>
  <si>
    <t>210 L. Ed. 2d 207</t>
  </si>
  <si>
    <t>2021 U.S. LEXIS 3120</t>
  </si>
  <si>
    <t>19-416</t>
  </si>
  <si>
    <t>NESTLE USA v. DOE I</t>
  </si>
  <si>
    <t>28 U.S.C. 1350</t>
  </si>
  <si>
    <t>2020-021-02</t>
  </si>
  <si>
    <t>2020-021-02-01</t>
  </si>
  <si>
    <t>2020-021-02-01-01</t>
  </si>
  <si>
    <t>19-453</t>
  </si>
  <si>
    <t>CARGILL, INC. v. DOE I</t>
  </si>
  <si>
    <t>Alien Tort Statute 28 USC 1350</t>
  </si>
  <si>
    <t>2020-044</t>
  </si>
  <si>
    <t>2020-044-01</t>
  </si>
  <si>
    <t>2020-044-01-01</t>
  </si>
  <si>
    <t>2020-044-01-01-01</t>
  </si>
  <si>
    <t>141 S. Ct. 1970</t>
  </si>
  <si>
    <t>210 L. Ed. 2d 268</t>
  </si>
  <si>
    <t>2021 U.S. LEXIS 3124</t>
  </si>
  <si>
    <t>19-1434</t>
  </si>
  <si>
    <t>UNITED STATES v. ARTHREX INC.</t>
  </si>
  <si>
    <t>2020-044-02</t>
  </si>
  <si>
    <t>2020-044-02-01</t>
  </si>
  <si>
    <t>2020-044-02-01-01</t>
  </si>
  <si>
    <t>19-1452</t>
  </si>
  <si>
    <t>SMITH &amp; NEPHEW INC. v. ARTHREX INC.</t>
  </si>
  <si>
    <t>2020-044-03</t>
  </si>
  <si>
    <t>2020-044-03-01</t>
  </si>
  <si>
    <t>2020-044-03-01-01</t>
  </si>
  <si>
    <t>19-1458</t>
  </si>
  <si>
    <t>ARTHREX INC. v. SMITH &amp; NEPHEW INC.</t>
  </si>
  <si>
    <t>2020-053</t>
  </si>
  <si>
    <t>2020-053-01</t>
  </si>
  <si>
    <t>2020-053-01-01</t>
  </si>
  <si>
    <t>2020-053-01-01-01</t>
  </si>
  <si>
    <t>141 S. Ct. 1951</t>
  </si>
  <si>
    <t>210 L. Ed. 2d 347</t>
  </si>
  <si>
    <t>2021 U.S. LEXIS 3391</t>
  </si>
  <si>
    <t>20-222</t>
  </si>
  <si>
    <t>GOLDMAN SACHS GROUP INC. v. ARKANSAS TEACHER RETIREMENT SYSTEM</t>
  </si>
  <si>
    <t>2020-055</t>
  </si>
  <si>
    <t>2020-055-01</t>
  </si>
  <si>
    <t>2020-055-01-01</t>
  </si>
  <si>
    <t>2020-055-01-01-01</t>
  </si>
  <si>
    <t>141 S. Ct. 2141</t>
  </si>
  <si>
    <t>210 L. Ed. 2d 314</t>
  </si>
  <si>
    <t>2021 U.S. LEXIS 3123</t>
  </si>
  <si>
    <t>20-512</t>
  </si>
  <si>
    <t>NATIONAL COLLEGIATE ATHLETIC ASSOCIATION v. ALSTON</t>
  </si>
  <si>
    <t>2020-055-02</t>
  </si>
  <si>
    <t>2020-055-02-01</t>
  </si>
  <si>
    <t>2020-055-02-01-01</t>
  </si>
  <si>
    <t>20-520</t>
  </si>
  <si>
    <t>AMERICAN ATHLETIC CONFERENCE v. ALSTON</t>
  </si>
  <si>
    <t>2020-029</t>
  </si>
  <si>
    <t>2020-029-01</t>
  </si>
  <si>
    <t>2020-029-01-01</t>
  </si>
  <si>
    <t>2020-029-01-01-01</t>
  </si>
  <si>
    <t>141 S. Ct. 1761</t>
  </si>
  <si>
    <t>210 L. Ed. 2d 432</t>
  </si>
  <si>
    <t>2021 U.S. LEXIS 3397</t>
  </si>
  <si>
    <t>19-422</t>
  </si>
  <si>
    <t>COLLINS v. YELLEN</t>
  </si>
  <si>
    <t>2020-029-01-02</t>
  </si>
  <si>
    <t>2020-029-01-02-01</t>
  </si>
  <si>
    <t>122 Stat. 2654</t>
  </si>
  <si>
    <t>2020-029-02</t>
  </si>
  <si>
    <t>2020-029-02-01</t>
  </si>
  <si>
    <t>2020-029-02-01-01</t>
  </si>
  <si>
    <t>19-563</t>
  </si>
  <si>
    <t>YELLEN v. COLLINS</t>
  </si>
  <si>
    <t>2020-029-02-02</t>
  </si>
  <si>
    <t>2020-029-02-02-01</t>
  </si>
  <si>
    <t>12 usc 4501</t>
  </si>
  <si>
    <t>2020-043</t>
  </si>
  <si>
    <t>2020-043-01</t>
  </si>
  <si>
    <t>2020-043-01-01</t>
  </si>
  <si>
    <t>2020-043-01-01-01</t>
  </si>
  <si>
    <t>141 S. Ct. 2011</t>
  </si>
  <si>
    <t>210 L. Ed. 2d 486</t>
  </si>
  <si>
    <t>2021 U.S. LEXIS 3396</t>
  </si>
  <si>
    <t>20-18</t>
  </si>
  <si>
    <t>LANGE v. CALIFORNIA</t>
  </si>
  <si>
    <t>2020-051</t>
  </si>
  <si>
    <t>2020-051-01</t>
  </si>
  <si>
    <t>2020-051-01-01</t>
  </si>
  <si>
    <t>2020-051-01-01-01</t>
  </si>
  <si>
    <t>141 S. Ct. 2063</t>
  </si>
  <si>
    <t>210 L. Ed. 2d 369</t>
  </si>
  <si>
    <t>2021 U.S. LEXIS 3394</t>
  </si>
  <si>
    <t>20-107</t>
  </si>
  <si>
    <t>CEDAR POINT NURSERY v. HASSID</t>
  </si>
  <si>
    <t>2020-057</t>
  </si>
  <si>
    <t>2020-057-01</t>
  </si>
  <si>
    <t>2020-057-01-01</t>
  </si>
  <si>
    <t>2020-057-01-01-01</t>
  </si>
  <si>
    <t>141 S. Ct. 2038</t>
  </si>
  <si>
    <t>210 L. Ed. 2d 403</t>
  </si>
  <si>
    <t>2021 U.S. LEXIS 3395</t>
  </si>
  <si>
    <t>20-255</t>
  </si>
  <si>
    <t>MAHANOY AREA SCHOOL DISTRICT v. B.L.</t>
  </si>
  <si>
    <t>2020-054</t>
  </si>
  <si>
    <t>2020-054-01</t>
  </si>
  <si>
    <t>2020-054-01-01</t>
  </si>
  <si>
    <t>2020-054-01-01-01</t>
  </si>
  <si>
    <t>141 S. Ct. 2190</t>
  </si>
  <si>
    <t>210 L. Ed. 2d 568</t>
  </si>
  <si>
    <t>2021 U.S. LEXIS 3401</t>
  </si>
  <si>
    <t>20-297</t>
  </si>
  <si>
    <t>TRANSUNION LLC v. RAMIREZ</t>
  </si>
  <si>
    <t>2020-054-01-02</t>
  </si>
  <si>
    <t>2020-054-01-02-01</t>
  </si>
  <si>
    <t>15 U. S. C. 1681</t>
  </si>
  <si>
    <t>2020-064</t>
  </si>
  <si>
    <t>2020-064-01</t>
  </si>
  <si>
    <t>2020-064-01-01</t>
  </si>
  <si>
    <t>2020-064-01-01-01</t>
  </si>
  <si>
    <t>141 S. Ct. 2172</t>
  </si>
  <si>
    <t>210 L. Ed. 2d 547</t>
  </si>
  <si>
    <t>2021 U.S. LEXIS 3399</t>
  </si>
  <si>
    <t>20-472</t>
  </si>
  <si>
    <t>HOLLYFRONTIER CHEYENNE REFINING, LLC v. RENEWABLE FUELS ASSOCIATION</t>
  </si>
  <si>
    <t>121 Stat. 1519</t>
  </si>
  <si>
    <t>2020-065</t>
  </si>
  <si>
    <t>2020-065-01</t>
  </si>
  <si>
    <t>2020-065-01-01</t>
  </si>
  <si>
    <t>2020-065-01-01-01</t>
  </si>
  <si>
    <t>141 S. Ct. 2434</t>
  </si>
  <si>
    <t>210 L. Ed. 2d 517</t>
  </si>
  <si>
    <t>2021 U.S. LEXIS 3400</t>
  </si>
  <si>
    <t>20-543</t>
  </si>
  <si>
    <t>YELLEN v. CONFEDERATED TRIBES OF THE CHEHALIS RESERVATION</t>
  </si>
  <si>
    <t>42 U. S. C. 801</t>
  </si>
  <si>
    <t>2020-065-02</t>
  </si>
  <si>
    <t>2020-065-02-01</t>
  </si>
  <si>
    <t>2020-065-02-01-01</t>
  </si>
  <si>
    <t>20-544</t>
  </si>
  <si>
    <t>ALASKA NATIVE VILLAGE CORPORATION ASSOCIATION v. CONFEDERATED TRIBES OF THE CHEHALIS RESERVATION</t>
  </si>
  <si>
    <t>42 USC 801 CARES ACT</t>
  </si>
  <si>
    <t>2020-073</t>
  </si>
  <si>
    <t>2020-073-01</t>
  </si>
  <si>
    <t>2020-073-01-01</t>
  </si>
  <si>
    <t>2020-073-01-01-01</t>
  </si>
  <si>
    <t>141 S. Ct. 2226</t>
  </si>
  <si>
    <t>210 L. Ed. 2d 617</t>
  </si>
  <si>
    <t>2021 U.S. LEXIS 3557</t>
  </si>
  <si>
    <t>20-1212</t>
  </si>
  <si>
    <t>PAKDEL v. CITY AND COUNTY OF SAN FRANCISCO</t>
  </si>
  <si>
    <t>2020-074</t>
  </si>
  <si>
    <t>2020-074-01</t>
  </si>
  <si>
    <t>2020-074-01-01</t>
  </si>
  <si>
    <t>2020-074-01-01-01</t>
  </si>
  <si>
    <t>141 S. Ct. 2239</t>
  </si>
  <si>
    <t>210 L. Ed. 2d 609</t>
  </si>
  <si>
    <t>2021 U.S. LEXIS 3547</t>
  </si>
  <si>
    <t>20-391</t>
  </si>
  <si>
    <t>LOMBARDO v. ST. LOUIS</t>
  </si>
  <si>
    <t>2020-031</t>
  </si>
  <si>
    <t>2020-031-01</t>
  </si>
  <si>
    <t>2020-031-01-01</t>
  </si>
  <si>
    <t>2020-031-01-01-01</t>
  </si>
  <si>
    <t>141 S. Ct. 2271</t>
  </si>
  <si>
    <t>210 L. Ed. 2d 656</t>
  </si>
  <si>
    <t>2021 U.S. LEXIS 3562</t>
  </si>
  <si>
    <t>19-897</t>
  </si>
  <si>
    <t>JOHNSON v. GUZMAN CHAVEZ</t>
  </si>
  <si>
    <t>2020-062</t>
  </si>
  <si>
    <t>2020-062-01</t>
  </si>
  <si>
    <t>2020-062-01-01</t>
  </si>
  <si>
    <t>2020-062-01-01-01</t>
  </si>
  <si>
    <t>141 S. Ct. 2298</t>
  </si>
  <si>
    <t>210 L. Ed. 2d 689</t>
  </si>
  <si>
    <t>2021 U.S. LEXIS 3563</t>
  </si>
  <si>
    <t>20-440</t>
  </si>
  <si>
    <t>MINERVA SURGICAL INC. v. HOLOGIC INC.</t>
  </si>
  <si>
    <t>Patent Acts</t>
  </si>
  <si>
    <t>2020-068</t>
  </si>
  <si>
    <t>2020-068-01</t>
  </si>
  <si>
    <t>2020-068-01-01</t>
  </si>
  <si>
    <t>2020-068-01-01-01</t>
  </si>
  <si>
    <t>141 S. Ct. 2244</t>
  </si>
  <si>
    <t>210 L. Ed. 2d 624</t>
  </si>
  <si>
    <t>2021 U.S. LEXIS 3564</t>
  </si>
  <si>
    <t>19-1039</t>
  </si>
  <si>
    <t>PENNEAST PIPELINE CO. v. NEW JERSEY</t>
  </si>
  <si>
    <t>2020-068-01-02</t>
  </si>
  <si>
    <t>2020-068-01-02-01</t>
  </si>
  <si>
    <t>2020-046</t>
  </si>
  <si>
    <t>2020-046-01</t>
  </si>
  <si>
    <t>2020-046-01-01</t>
  </si>
  <si>
    <t>2020-046-01-01-01</t>
  </si>
  <si>
    <t>141 S. Ct. 2321</t>
  </si>
  <si>
    <t>210 L. Ed. 2d 753</t>
  </si>
  <si>
    <t>2021 U.S. LEXIS 3568</t>
  </si>
  <si>
    <t>19-1257</t>
  </si>
  <si>
    <t>BRNOVICH v. DEMOCRATIC NATIONAL COMMITTEE</t>
  </si>
  <si>
    <t>2020-046-02</t>
  </si>
  <si>
    <t>2020-046-02-01</t>
  </si>
  <si>
    <t>2020-046-02-01-01</t>
  </si>
  <si>
    <t>19-1258</t>
  </si>
  <si>
    <t>ARIZONA REPUBLICAN PARTY v. DEMOCRATIC NATIONAL COMMITTEE</t>
  </si>
  <si>
    <t>2020-056</t>
  </si>
  <si>
    <t>2020-056-01</t>
  </si>
  <si>
    <t>2020-056-01-01</t>
  </si>
  <si>
    <t>2020-056-01-01-01</t>
  </si>
  <si>
    <t>141 S. Ct. 2373</t>
  </si>
  <si>
    <t>210 L. Ed. 2d 716</t>
  </si>
  <si>
    <t>2021 U.S. LEXIS 3569</t>
  </si>
  <si>
    <t>19-251</t>
  </si>
  <si>
    <t>AMERICANS FOR PROSPERITY FOUNDATION v. BONTA</t>
  </si>
  <si>
    <t>2020-056-02</t>
  </si>
  <si>
    <t>2020-056-02-01</t>
  </si>
  <si>
    <t>2020-056-02-01-01</t>
  </si>
  <si>
    <t>19-255</t>
  </si>
  <si>
    <t>THOMAS MORE LAW CENTER v. BONTA</t>
  </si>
  <si>
    <t>2020-072</t>
  </si>
  <si>
    <t>2020-072-01</t>
  </si>
  <si>
    <t>2020-072-01-01</t>
  </si>
  <si>
    <t>2020-072-01-01-01</t>
  </si>
  <si>
    <t>141 S. Ct. 2405</t>
  </si>
  <si>
    <t>210 L. Ed. 2d 812</t>
  </si>
  <si>
    <t>2021 U.S. LEXIS 3590</t>
  </si>
  <si>
    <t>20-1084</t>
  </si>
  <si>
    <t>DUNN v. REEVES</t>
  </si>
  <si>
    <t>2021-031</t>
  </si>
  <si>
    <t>2021-031-01</t>
  </si>
  <si>
    <t>2021-031-01-01</t>
  </si>
  <si>
    <t>2021-031-01-01-01</t>
  </si>
  <si>
    <t>142 S. Ct. 4</t>
  </si>
  <si>
    <t>211 L. Ed. 2d 164</t>
  </si>
  <si>
    <t>2021 U.S. LEXIS 5311</t>
  </si>
  <si>
    <t>20-1539</t>
  </si>
  <si>
    <t>RIVAS-VILLEGAS v. CORTESLUNA</t>
  </si>
  <si>
    <t>2021-032</t>
  </si>
  <si>
    <t>2021-032-01</t>
  </si>
  <si>
    <t>2021-032-01-01</t>
  </si>
  <si>
    <t>2021-032-01-01-01</t>
  </si>
  <si>
    <t>142 S. Ct. 9</t>
  </si>
  <si>
    <t>211 L. Ed. 2d 170</t>
  </si>
  <si>
    <t>2021 U.S. LEXIS 5310</t>
  </si>
  <si>
    <t>20-1668</t>
  </si>
  <si>
    <t>CITY OF TAHLEQUAH v. BOND</t>
  </si>
  <si>
    <t>2021-002</t>
  </si>
  <si>
    <t>2021-002-01</t>
  </si>
  <si>
    <t>2021-002-01-01</t>
  </si>
  <si>
    <t>2021-002-01-01-01</t>
  </si>
  <si>
    <t>142 S. Ct. 31</t>
  </si>
  <si>
    <t>211 L. Ed. 2d 230</t>
  </si>
  <si>
    <t>2021 U.S. LEXIS 5870</t>
  </si>
  <si>
    <t>22O143</t>
  </si>
  <si>
    <t>MISSISSIPPI v. TENNESSEE</t>
  </si>
  <si>
    <t>2021-033</t>
  </si>
  <si>
    <t>2021-033-01</t>
  </si>
  <si>
    <t>2021-033-01-01</t>
  </si>
  <si>
    <t>2021-033-01-01-01</t>
  </si>
  <si>
    <t>142 S. Ct. 522</t>
  </si>
  <si>
    <t>211 L. Ed. 2d 316</t>
  </si>
  <si>
    <t>2021 U.S. LEXIS 6144</t>
  </si>
  <si>
    <t>21-463</t>
  </si>
  <si>
    <t>WHOLE WOMAN'S HEALTH v. JACKSON</t>
  </si>
  <si>
    <t>2021-034</t>
  </si>
  <si>
    <t>2021-034-01</t>
  </si>
  <si>
    <t>2021-034-01-01</t>
  </si>
  <si>
    <t>2021-034-01-01-01</t>
  </si>
  <si>
    <t>211 L. Ed. 2d 349</t>
  </si>
  <si>
    <t>2021 U.S. LEXIS 6143</t>
  </si>
  <si>
    <t>21-588</t>
  </si>
  <si>
    <t>UNITED STATES v. TEXAS</t>
  </si>
  <si>
    <t>2021-009</t>
  </si>
  <si>
    <t>2021-009-01</t>
  </si>
  <si>
    <t>2021-009-01-01</t>
  </si>
  <si>
    <t>2021-009-01-01-01</t>
  </si>
  <si>
    <t>142 S. Ct. 641</t>
  </si>
  <si>
    <t>211 L. Ed. 2d 424</t>
  </si>
  <si>
    <t>2022 U.S. LEXIS 494</t>
  </si>
  <si>
    <t>20-480</t>
  </si>
  <si>
    <t>BABCOCK v. KIJAKAZI</t>
  </si>
  <si>
    <t>2021-035</t>
  </si>
  <si>
    <t>2021-035-01</t>
  </si>
  <si>
    <t>2021-035-01-01</t>
  </si>
  <si>
    <t>2021-035-01-01-01</t>
  </si>
  <si>
    <t>142 S. Ct. 661</t>
  </si>
  <si>
    <t>211 L. Ed. 2d 448</t>
  </si>
  <si>
    <t>2022 U.S. LEXIS 496</t>
  </si>
  <si>
    <t>21A244</t>
  </si>
  <si>
    <t>NATIONAL FEDERATION OF INDEPENDENT BUSINESS v. DEPARTMENT OF LABOR, OCCUPATIONAL SAFETY AND HEALTH ADMINISTRATION</t>
  </si>
  <si>
    <t>2021-035-02</t>
  </si>
  <si>
    <t>2021-035-02-01</t>
  </si>
  <si>
    <t>2021-035-02-01-01</t>
  </si>
  <si>
    <t>21A247</t>
  </si>
  <si>
    <t>OHIO v. DEPARTMENT OF LABOR, OCCUPATIONAL SAFETY AND HEALTH ADMINISTRATION</t>
  </si>
  <si>
    <t>2021-036</t>
  </si>
  <si>
    <t>2021-036-01</t>
  </si>
  <si>
    <t>2021-036-01-01</t>
  </si>
  <si>
    <t>2021-036-01-01-01</t>
  </si>
  <si>
    <t>142 S. Ct. 647</t>
  </si>
  <si>
    <t>211 L. Ed. 2d 433</t>
  </si>
  <si>
    <t>2022 U.S. LEXIS 495</t>
  </si>
  <si>
    <t>21A240</t>
  </si>
  <si>
    <t>BIDEN v. MISSOURI</t>
  </si>
  <si>
    <t>2021-036-02</t>
  </si>
  <si>
    <t>2021-036-02-01</t>
  </si>
  <si>
    <t>2021-036-02-01-01</t>
  </si>
  <si>
    <t>21A241</t>
  </si>
  <si>
    <t>BECERRA v. LOUISIANA</t>
  </si>
  <si>
    <t>2021-004</t>
  </si>
  <si>
    <t>2021-004-01</t>
  </si>
  <si>
    <t>2021-004-01-01</t>
  </si>
  <si>
    <t>2021-004-01-01-01</t>
  </si>
  <si>
    <t>142 S. Ct. 681</t>
  </si>
  <si>
    <t>211 L. Ed. 2d 534</t>
  </si>
  <si>
    <t>2022 U.S. LEXIS 590</t>
  </si>
  <si>
    <t>20-637</t>
  </si>
  <si>
    <t>HEMPHILL v. NEW YORK</t>
  </si>
  <si>
    <t>2021-020</t>
  </si>
  <si>
    <t>2021-020-01</t>
  </si>
  <si>
    <t>2021-020-01-01</t>
  </si>
  <si>
    <t>2021-020-01-01-01</t>
  </si>
  <si>
    <t>142 S. Ct. 737</t>
  </si>
  <si>
    <t>211 L. Ed. 2d 558</t>
  </si>
  <si>
    <t>2022 U.S. LEXIS 622</t>
  </si>
  <si>
    <t>19-1401</t>
  </si>
  <si>
    <t>HUGHES v. NORTHWESTERN UNIVERSITY</t>
  </si>
  <si>
    <t>2021-015</t>
  </si>
  <si>
    <t>2021-015-01</t>
  </si>
  <si>
    <t>2021-015-01-01</t>
  </si>
  <si>
    <t>2021-015-01-01-01</t>
  </si>
  <si>
    <t>145 S. Ct. 941</t>
  </si>
  <si>
    <t>211 L. Ed. 2d 586</t>
  </si>
  <si>
    <t>2022 U.S. LEXIS 1226</t>
  </si>
  <si>
    <t>20-915</t>
  </si>
  <si>
    <t>UNICOLORS, INC v. H&amp;M HENNES &amp; MAURITZ, LP</t>
  </si>
  <si>
    <t>2021-005</t>
  </si>
  <si>
    <t>2021-005-01</t>
  </si>
  <si>
    <t>2021-005-01-01</t>
  </si>
  <si>
    <t>2021-005-01-01-01</t>
  </si>
  <si>
    <t>142 S. Ct. 959</t>
  </si>
  <si>
    <t>212 L. Ed. 2d 65</t>
  </si>
  <si>
    <t>2022 U.S. LEXIS 1325</t>
  </si>
  <si>
    <t>20-827</t>
  </si>
  <si>
    <t>UNITED STATES v. ZUBAYDAH</t>
  </si>
  <si>
    <t>2021-006</t>
  </si>
  <si>
    <t>2021-006-01</t>
  </si>
  <si>
    <t>2021-006-01-01</t>
  </si>
  <si>
    <t>2021-006-01-01-01</t>
  </si>
  <si>
    <t>142 S. Ct. 1002</t>
  </si>
  <si>
    <t>212 L. Ed. 2d 114</t>
  </si>
  <si>
    <t>2022 U.S. LEXIS 1324</t>
  </si>
  <si>
    <t>20-601</t>
  </si>
  <si>
    <t>CAMERON v. EMW WOMENâ€™S SURGICAL CENTER, P.S.C.</t>
  </si>
  <si>
    <t>2021-008</t>
  </si>
  <si>
    <t>2021-008-01</t>
  </si>
  <si>
    <t>2021-008-01-01</t>
  </si>
  <si>
    <t>2021-008-01-01-01</t>
  </si>
  <si>
    <t>142 S. Ct. 1024</t>
  </si>
  <si>
    <t>212 L. Ed. 2d 140</t>
  </si>
  <si>
    <t>2022 U.S. LEXIS 1327</t>
  </si>
  <si>
    <t>20-443</t>
  </si>
  <si>
    <t>UNITED STATES v. TSARNAEV</t>
  </si>
  <si>
    <t>2021-008-01-02</t>
  </si>
  <si>
    <t>2021-008-01-02-01</t>
  </si>
  <si>
    <t>Federal Death Penalty Act</t>
  </si>
  <si>
    <t>2021-014</t>
  </si>
  <si>
    <t>2021-014-01</t>
  </si>
  <si>
    <t>2021-014-01-01</t>
  </si>
  <si>
    <t>2021-014-01-01-01</t>
  </si>
  <si>
    <t>142 S. Ct. 1051</t>
  </si>
  <si>
    <t>212 L. Ed. 2d 172</t>
  </si>
  <si>
    <t>2022 U.S. LEXIS 1326</t>
  </si>
  <si>
    <t>20-828</t>
  </si>
  <si>
    <t>FEDERAL BUREAU OF INVESTIGATION v. FAZAGA</t>
  </si>
  <si>
    <t>Foreign Intelligence Surveillance Act</t>
  </si>
  <si>
    <t>2021-001</t>
  </si>
  <si>
    <t>2021-001-01</t>
  </si>
  <si>
    <t>2021-001-01-01</t>
  </si>
  <si>
    <t>2021-001-01-01-01</t>
  </si>
  <si>
    <t>142 S. Ct. 1063</t>
  </si>
  <si>
    <t>212 L. Ed. 2d 187</t>
  </si>
  <si>
    <t>2022 U.S. LEXIS 1421</t>
  </si>
  <si>
    <t>20-5279</t>
  </si>
  <si>
    <t>WOODEN v. UNITED STATES</t>
  </si>
  <si>
    <t>2021-011</t>
  </si>
  <si>
    <t>2021-011-01</t>
  </si>
  <si>
    <t>2021-011-01-01</t>
  </si>
  <si>
    <t>2021-011-01-01-01</t>
  </si>
  <si>
    <t>142 S. Ct. 1253</t>
  </si>
  <si>
    <t>212 L. Ed. 2d 303</t>
  </si>
  <si>
    <t>2022 U.S. LEXIS 1671</t>
  </si>
  <si>
    <t>20-804</t>
  </si>
  <si>
    <t>HOUSTON COMMUNITY COLLEGE SYSTEM v. WILSON</t>
  </si>
  <si>
    <t>2021-030</t>
  </si>
  <si>
    <t>2021-030-01</t>
  </si>
  <si>
    <t>2021-030-01-01</t>
  </si>
  <si>
    <t>2021-030-01-01-01</t>
  </si>
  <si>
    <t>142 S. Ct. 1264</t>
  </si>
  <si>
    <t>212 L. Ed. 2d 262</t>
  </si>
  <si>
    <t>2022 U.S. LEXIS 1670</t>
  </si>
  <si>
    <t>21-5592</t>
  </si>
  <si>
    <t>RAMIREZ v. COLLIER</t>
  </si>
  <si>
    <t>RLUIPA</t>
  </si>
  <si>
    <t>2021-012</t>
  </si>
  <si>
    <t>2021-012-01</t>
  </si>
  <si>
    <t>2021-012-01-01</t>
  </si>
  <si>
    <t>2021-012-01-01-01</t>
  </si>
  <si>
    <t>142 S. Ct. 1310</t>
  </si>
  <si>
    <t>212 L. Ed. 2d 355</t>
  </si>
  <si>
    <t>2022 U.S. LEXIS 1794</t>
  </si>
  <si>
    <t>20-1143</t>
  </si>
  <si>
    <t>BADGEROW v. WALTERS</t>
  </si>
  <si>
    <t>2021-007</t>
  </si>
  <si>
    <t>2021-007-01</t>
  </si>
  <si>
    <t>2021-007-01-01</t>
  </si>
  <si>
    <t>2021-007-01-01-01</t>
  </si>
  <si>
    <t>142 S. Ct. 1332</t>
  </si>
  <si>
    <t>212 L. Ed. 2d 382</t>
  </si>
  <si>
    <t>2022 U.S. LEXIS 1885</t>
  </si>
  <si>
    <t>20-659</t>
  </si>
  <si>
    <t>THOMPSON v. CLARK</t>
  </si>
  <si>
    <t>2021-003</t>
  </si>
  <si>
    <t>2021-003-01</t>
  </si>
  <si>
    <t>2021-003-01-01</t>
  </si>
  <si>
    <t>2021-003-01-01-01</t>
  </si>
  <si>
    <t>142 S. Ct. 1510</t>
  </si>
  <si>
    <t>212 L. Ed. 2d 463</t>
  </si>
  <si>
    <t>2022 U.S. LEXIS 2096</t>
  </si>
  <si>
    <t>20-826</t>
  </si>
  <si>
    <t>BROWN v. DAVENPORT</t>
  </si>
  <si>
    <t>2021-016</t>
  </si>
  <si>
    <t>2021-016-01</t>
  </si>
  <si>
    <t>2021-016-01-01</t>
  </si>
  <si>
    <t>2021-016-01-01-01</t>
  </si>
  <si>
    <t>142 S. Ct. 1539</t>
  </si>
  <si>
    <t>212 L. Ed. 2d 496</t>
  </si>
  <si>
    <t>2022 U.S. LEXIS 2094</t>
  </si>
  <si>
    <t>20-303</t>
  </si>
  <si>
    <t>UNITED STATES v. VAELLO MADERO</t>
  </si>
  <si>
    <t>2021-017</t>
  </si>
  <si>
    <t>2021-017-01</t>
  </si>
  <si>
    <t>2021-017-01-01</t>
  </si>
  <si>
    <t>2021-017-01-01-01</t>
  </si>
  <si>
    <t>142 S. Ct. 1464</t>
  </si>
  <si>
    <t>212 L. Ed. 2d 418</t>
  </si>
  <si>
    <t>2022 U.S. LEXIS 2098</t>
  </si>
  <si>
    <t>20-1029</t>
  </si>
  <si>
    <t>CITY OF AUSTIN, TEXAS v. REAGAN NATIONAL ADVERTISING OF TEXAS INC</t>
  </si>
  <si>
    <t>2021-037</t>
  </si>
  <si>
    <t>2021-037-01</t>
  </si>
  <si>
    <t>2021-037-01-01</t>
  </si>
  <si>
    <t>2021-037-01-01-01</t>
  </si>
  <si>
    <t>142 S. Ct. 1493</t>
  </si>
  <si>
    <t>212 L. Ed. 2d 524</t>
  </si>
  <si>
    <t>2022 U.S. LEXIS 2095</t>
  </si>
  <si>
    <t>20-1472</t>
  </si>
  <si>
    <t>BOECHLER, P.C. v. COMMISSIONER OF INTERNAL REVENUE</t>
  </si>
  <si>
    <t>2021-038</t>
  </si>
  <si>
    <t>2021-038-01</t>
  </si>
  <si>
    <t>2021-038-01-01</t>
  </si>
  <si>
    <t>2021-038-01-01-01</t>
  </si>
  <si>
    <t>142 S. Ct. 1502</t>
  </si>
  <si>
    <t>212 L. Ed. 2d 451</t>
  </si>
  <si>
    <t>2022 U.S. LEXIS 2097</t>
  </si>
  <si>
    <t>20-1566</t>
  </si>
  <si>
    <t>CASSIRER v. THYSSEN-BORNEMISZA COLLECTION FOUNDATION</t>
  </si>
  <si>
    <t>2021-021</t>
  </si>
  <si>
    <t>2021-021-01</t>
  </si>
  <si>
    <t>2021-021-01-01</t>
  </si>
  <si>
    <t>2021-021-01-01-01</t>
  </si>
  <si>
    <t>142 S. Ct. 1562</t>
  </si>
  <si>
    <t>212 L. Ed. 2d 552</t>
  </si>
  <si>
    <t>2022 U.S. LEXIS 2230</t>
  </si>
  <si>
    <t>20-219</t>
  </si>
  <si>
    <t>CUMMINGS v. PREMIER REHAB KELLER, P.L.L.C.</t>
  </si>
  <si>
    <t>2021-050</t>
  </si>
  <si>
    <t>2021-050-01</t>
  </si>
  <si>
    <t>2021-050-01-01</t>
  </si>
  <si>
    <t>2021-050-01-01-01</t>
  </si>
  <si>
    <t>142 S. Ct. 1582</t>
  </si>
  <si>
    <t>212 L. Ed. 2d 575</t>
  </si>
  <si>
    <t>2022 U.S. LEXIS 2229</t>
  </si>
  <si>
    <t>20-807</t>
  </si>
  <si>
    <t>LEDURE v. UNION PACIFIC RAILROAD COMPANY</t>
  </si>
  <si>
    <t>2021-039</t>
  </si>
  <si>
    <t>2021-039-01</t>
  </si>
  <si>
    <t>2021-039-01-01</t>
  </si>
  <si>
    <t>2021-039-01-01-01</t>
  </si>
  <si>
    <t>142 S. Ct. 1583</t>
  </si>
  <si>
    <t>212 L. Ed. 2d 621</t>
  </si>
  <si>
    <t>2022 U.S. LEXIS 2327</t>
  </si>
  <si>
    <t>20-1800</t>
  </si>
  <si>
    <t>SHURTLEFF v. CITY OF BOSTON</t>
  </si>
  <si>
    <t>2021-023</t>
  </si>
  <si>
    <t>2021-023-01</t>
  </si>
  <si>
    <t>2021-023-01-01</t>
  </si>
  <si>
    <t>2021-023-01-01-01</t>
  </si>
  <si>
    <t>142 S. Ct. 1614</t>
  </si>
  <si>
    <t>212 L. Ed. 2d 685</t>
  </si>
  <si>
    <t>2022 U.S. LEXIS 2494</t>
  </si>
  <si>
    <t>20-979</t>
  </si>
  <si>
    <t>PATEL v. GARLAND</t>
  </si>
  <si>
    <t>2021-040</t>
  </si>
  <si>
    <t>2021-040-01</t>
  </si>
  <si>
    <t>2021-040-01-01</t>
  </si>
  <si>
    <t>2021-040-01-01-01</t>
  </si>
  <si>
    <t>142 S. Ct. 1638</t>
  </si>
  <si>
    <t>212 L. Ed. 2d 654</t>
  </si>
  <si>
    <t>2022 U.S. LEXIS 2403</t>
  </si>
  <si>
    <t>21-12</t>
  </si>
  <si>
    <t>FEDERAL ELECTION COMMISSION v. TED CRUZ FOR SENATE</t>
  </si>
  <si>
    <t>2021-010</t>
  </si>
  <si>
    <t>2021-010-01</t>
  </si>
  <si>
    <t>2021-010-01-01</t>
  </si>
  <si>
    <t>2021-010-01-01-01</t>
  </si>
  <si>
    <t>142 S. Ct. 1718</t>
  </si>
  <si>
    <t>212 L. Ed. 2d 713</t>
  </si>
  <si>
    <t>2022 U.S. LEXIS 2557</t>
  </si>
  <si>
    <t>20-1009</t>
  </si>
  <si>
    <t>SHINN v. RAMIREZ</t>
  </si>
  <si>
    <t>2021-058</t>
  </si>
  <si>
    <t>2021-058-01</t>
  </si>
  <si>
    <t>2021-058-01-01</t>
  </si>
  <si>
    <t>2021-058-01-01-01</t>
  </si>
  <si>
    <t>142 S. Ct. 1708</t>
  </si>
  <si>
    <t>212 L. Ed. 2d 753</t>
  </si>
  <si>
    <t>2022 U.S. LEXIS 2514</t>
  </si>
  <si>
    <t>21-328</t>
  </si>
  <si>
    <t>MORGAN v. SUNDANCE, INC.</t>
  </si>
  <si>
    <t>2021-026</t>
  </si>
  <si>
    <t>2021-026-01</t>
  </si>
  <si>
    <t>2021-026-01-01</t>
  </si>
  <si>
    <t>2021-026-01-01-01</t>
  </si>
  <si>
    <t>142 S. Ct. 1751</t>
  </si>
  <si>
    <t>213 L. Ed. 2d 1</t>
  </si>
  <si>
    <t>2022 U.S. LEXIS 2683</t>
  </si>
  <si>
    <t>20-1263</t>
  </si>
  <si>
    <t>GALLARDO v. MARSTILLER</t>
  </si>
  <si>
    <t>2021-057</t>
  </si>
  <si>
    <t>2021-057-01</t>
  </si>
  <si>
    <t>2021-057-01-01</t>
  </si>
  <si>
    <t>2021-057-01-01-01</t>
  </si>
  <si>
    <t>142 S. Ct. 1783</t>
  </si>
  <si>
    <t>213 L. Ed. 2d 27</t>
  </si>
  <si>
    <t>2022 U.S. LEXIS 2815</t>
  </si>
  <si>
    <t>21-309</t>
  </si>
  <si>
    <t>SOUTHWEST AIRLINES CO. v. SAXON</t>
  </si>
  <si>
    <t>2021-064</t>
  </si>
  <si>
    <t>2021-064-01</t>
  </si>
  <si>
    <t>2021-064-01-01</t>
  </si>
  <si>
    <t>2021-064-01-01-01</t>
  </si>
  <si>
    <t>142 S. Ct. 1770</t>
  </si>
  <si>
    <t>213 L. Ed. 2d 39</t>
  </si>
  <si>
    <t>2022 U.S. LEXIS 2681</t>
  </si>
  <si>
    <t>21-441</t>
  </si>
  <si>
    <t>SIEGEL v. FITZGERALD</t>
  </si>
  <si>
    <t>2021-048</t>
  </si>
  <si>
    <t>2021-048-01</t>
  </si>
  <si>
    <t>2021-048-01-01</t>
  </si>
  <si>
    <t>2021-048-01-01-01</t>
  </si>
  <si>
    <t>142 S. Ct. 1793</t>
  </si>
  <si>
    <t>213 L. Ed. 2d 54</t>
  </si>
  <si>
    <t>2022 U.S. LEXIS 2829</t>
  </si>
  <si>
    <t>21-147</t>
  </si>
  <si>
    <t>EGBERT v. BOULE</t>
  </si>
  <si>
    <t>2021-048-01-02</t>
  </si>
  <si>
    <t>2021-048-01-02-01</t>
  </si>
  <si>
    <t>2021-018</t>
  </si>
  <si>
    <t>2021-018-01</t>
  </si>
  <si>
    <t>2021-018-01-01</t>
  </si>
  <si>
    <t>2021-018-01-01-01</t>
  </si>
  <si>
    <t>142 S. Ct. 1827</t>
  </si>
  <si>
    <t>213 L. Ed. 2d 125</t>
  </si>
  <si>
    <t>2022 U.S. LEXIS 2836</t>
  </si>
  <si>
    <t>19-896</t>
  </si>
  <si>
    <t>JOHNSON v. ARTEAGA-MARTINEZ</t>
  </si>
  <si>
    <t>2021-022</t>
  </si>
  <si>
    <t>2021-022-01</t>
  </si>
  <si>
    <t>2021-022-01-01</t>
  </si>
  <si>
    <t>2021-022-01-01-01</t>
  </si>
  <si>
    <t>142 S. Ct. 2057</t>
  </si>
  <si>
    <t>213 L. Ed. 2d 102</t>
  </si>
  <si>
    <t>2022 U.S. LEXIS 2844</t>
  </si>
  <si>
    <t>20-322</t>
  </si>
  <si>
    <t>GARLAND v. GONZALEZ</t>
  </si>
  <si>
    <t>2021-042</t>
  </si>
  <si>
    <t>2021-042-01</t>
  </si>
  <si>
    <t>2021-042-01-01</t>
  </si>
  <si>
    <t>2021-042-01-01-01</t>
  </si>
  <si>
    <t>2022 U.S. LEXIS 2834</t>
  </si>
  <si>
    <t>20-7622</t>
  </si>
  <si>
    <t>DENEZPI v. UNITED STATES</t>
  </si>
  <si>
    <t>2021-059</t>
  </si>
  <si>
    <t>2021-059-01</t>
  </si>
  <si>
    <t>2021-059-01-01</t>
  </si>
  <si>
    <t>2021-059-01-01-01</t>
  </si>
  <si>
    <t>142 S. Ct. 2078</t>
  </si>
  <si>
    <t>213 L. Ed. 2d 163</t>
  </si>
  <si>
    <t>2022 U.S. LEXIS 2861</t>
  </si>
  <si>
    <t>21-401</t>
  </si>
  <si>
    <t>ZF AUTOMOTIVE US v. LUXSHARE, LTD.</t>
  </si>
  <si>
    <t>28 USC 1782</t>
  </si>
  <si>
    <t>2021-059-02</t>
  </si>
  <si>
    <t>2021-059-02-01</t>
  </si>
  <si>
    <t>2021-059-02-01-01</t>
  </si>
  <si>
    <t>21-518</t>
  </si>
  <si>
    <t>ALIXPARTNERS, LLC v. FUND FOR PROTECTION OF INVESTOR RIGHTS IN FOREIGN STATES</t>
  </si>
  <si>
    <t>2021-068</t>
  </si>
  <si>
    <t>2021-068-01</t>
  </si>
  <si>
    <t>2021-068-01-01</t>
  </si>
  <si>
    <t>2021-068-01-01-01</t>
  </si>
  <si>
    <t>142 S. Ct. 1856</t>
  </si>
  <si>
    <t>213 L. Ed. 2d 90</t>
  </si>
  <si>
    <t>2022 U.S. LEXIS 2835</t>
  </si>
  <si>
    <t>21-5726</t>
  </si>
  <si>
    <t>KEMP v. UNITED STATES</t>
  </si>
  <si>
    <t>2021-025</t>
  </si>
  <si>
    <t>2021-025-01</t>
  </si>
  <si>
    <t>2021-025-01-01</t>
  </si>
  <si>
    <t>2021-025-01-01-01</t>
  </si>
  <si>
    <t>142 S. Ct. 1896</t>
  </si>
  <si>
    <t>213 L. Ed. 2d 251</t>
  </si>
  <si>
    <t>2022 U.S. LEXIS 2943</t>
  </si>
  <si>
    <t>20-1114</t>
  </si>
  <si>
    <t>AMERICAN HOSPITAL ASSOCIATION v. BECERRA</t>
  </si>
  <si>
    <t>2021-043</t>
  </si>
  <si>
    <t>2021-043-01</t>
  </si>
  <si>
    <t>2021-043-01-01</t>
  </si>
  <si>
    <t>2021-043-01-01-01</t>
  </si>
  <si>
    <t>2022 U.S. LEXIS 2941</t>
  </si>
  <si>
    <t>20-493</t>
  </si>
  <si>
    <t>YSLETA DEL SUR PUEBLO v. TEXAS</t>
  </si>
  <si>
    <t>Ysleta del Sur and Alabama and Coushatta Indian Tribes of Texas Restoration Act. 101 Stat. 666</t>
  </si>
  <si>
    <t>2021-044</t>
  </si>
  <si>
    <t>2021-044-01</t>
  </si>
  <si>
    <t>2021-044-01-01</t>
  </si>
  <si>
    <t>2021-044-01-01-01</t>
  </si>
  <si>
    <t>142 S. Ct. 1926</t>
  </si>
  <si>
    <t>213 L. Ed. 2d 284</t>
  </si>
  <si>
    <t>2022 U.S. LEXIS 2942</t>
  </si>
  <si>
    <t>20-1775</t>
  </si>
  <si>
    <t>ARIZONA v. CITY AND COUNTY OF SAN FRANCISCO, CALIFORNIA</t>
  </si>
  <si>
    <t>2021-051</t>
  </si>
  <si>
    <t>2021-051-01</t>
  </si>
  <si>
    <t>2021-051-01-01</t>
  </si>
  <si>
    <t>2021-051-01-01-01</t>
  </si>
  <si>
    <t>142 S. Ct. 1880</t>
  </si>
  <si>
    <t>213 L. Ed. 2d 203</t>
  </si>
  <si>
    <t>2022 U.S. LEXIS 2939</t>
  </si>
  <si>
    <t>20-1034</t>
  </si>
  <si>
    <t>GOLAN v. SAADA</t>
  </si>
  <si>
    <t>2021-053</t>
  </si>
  <si>
    <t>2021-053-01</t>
  </si>
  <si>
    <t>2021-053-01-01</t>
  </si>
  <si>
    <t>2021-053-01-01-01</t>
  </si>
  <si>
    <t>142 S. Ct. 1906</t>
  </si>
  <si>
    <t>213 L. Ed. 2d 179</t>
  </si>
  <si>
    <t>2022 U.S. LEXIS 2940</t>
  </si>
  <si>
    <t>20-1573</t>
  </si>
  <si>
    <t>VIKING RIVER CRUISES v. MORIANA</t>
  </si>
  <si>
    <t>2021-055</t>
  </si>
  <si>
    <t>2021-055-01</t>
  </si>
  <si>
    <t>2021-055-01-01</t>
  </si>
  <si>
    <t>2021-055-01-01-01</t>
  </si>
  <si>
    <t>2022 U.S. LEXIS 2944</t>
  </si>
  <si>
    <t>21-234</t>
  </si>
  <si>
    <t>GEORGE v. MCDONOUGH</t>
  </si>
  <si>
    <t>38 U. S. C. 1110</t>
  </si>
  <si>
    <t>2021-024</t>
  </si>
  <si>
    <t>2021-024-01</t>
  </si>
  <si>
    <t>2021-024-01-01</t>
  </si>
  <si>
    <t>2021-024-01-01-01</t>
  </si>
  <si>
    <t>142 S. Ct. 1987</t>
  </si>
  <si>
    <t>213 L. Ed. 2d 286</t>
  </si>
  <si>
    <t>2022 U.S. LEXIS 3013</t>
  </si>
  <si>
    <t>20-1088</t>
  </si>
  <si>
    <t>CARSON v. MAKIN</t>
  </si>
  <si>
    <t>2021-029</t>
  </si>
  <si>
    <t>2021-029-01</t>
  </si>
  <si>
    <t>2021-029-01-01</t>
  </si>
  <si>
    <t>2021-029-01-01-01</t>
  </si>
  <si>
    <t>142 S. Ct. 2015</t>
  </si>
  <si>
    <t>213 L. Ed. 2d 349</t>
  </si>
  <si>
    <t>2022 U.S. LEXIS 3017</t>
  </si>
  <si>
    <t>20-1459</t>
  </si>
  <si>
    <t>UNITED STATES v. TAYLOR</t>
  </si>
  <si>
    <t>Hobbs Act</t>
  </si>
  <si>
    <t>2021-047</t>
  </si>
  <si>
    <t>2021-047-01</t>
  </si>
  <si>
    <t>2021-047-01-01</t>
  </si>
  <si>
    <t>2021-047-01-01-01</t>
  </si>
  <si>
    <t>142 S. Ct. 1968</t>
  </si>
  <si>
    <t>213 L. Ed. 2d 376</t>
  </si>
  <si>
    <t>2022 U.S. LEXIS 3012</t>
  </si>
  <si>
    <t>20-1641</t>
  </si>
  <si>
    <t>MARIETTA MEMORIAL HOSPITAL EMPLOYEE HEALTH BENEFIT PLAN v. DAVITA</t>
  </si>
  <si>
    <t>2021-060</t>
  </si>
  <si>
    <t>2021-060-01</t>
  </si>
  <si>
    <t>2021-060-01-01</t>
  </si>
  <si>
    <t>2021-060-01-01-01</t>
  </si>
  <si>
    <t>2022 U.S. LEXIS 3010</t>
  </si>
  <si>
    <t>21-404</t>
  </si>
  <si>
    <t>UNITED STATES v. WASHINGTON</t>
  </si>
  <si>
    <t>2021-067</t>
  </si>
  <si>
    <t>2021-067-01</t>
  </si>
  <si>
    <t>2021-067-01-01</t>
  </si>
  <si>
    <t>2021-067-01-01-01</t>
  </si>
  <si>
    <t>142 S. Ct. 2037</t>
  </si>
  <si>
    <t>213 L. Ed. 2d 318</t>
  </si>
  <si>
    <t>2022 U.S. LEXIS 3008</t>
  </si>
  <si>
    <t>21-511</t>
  </si>
  <si>
    <t>SHOOP v. TWYFORD</t>
  </si>
  <si>
    <t>All Writs Act, 28 U. S. C. Â§1651</t>
  </si>
  <si>
    <t>2021-013</t>
  </si>
  <si>
    <t>2021-013-01</t>
  </si>
  <si>
    <t>2021-013-01-01</t>
  </si>
  <si>
    <t>2021-013-01-01-01</t>
  </si>
  <si>
    <t>141 S. Ct. 2111</t>
  </si>
  <si>
    <t>213 L. Ed. 2d 387</t>
  </si>
  <si>
    <t>2022 U.S. LEXIS 3055</t>
  </si>
  <si>
    <t>20-843</t>
  </si>
  <si>
    <t>NEW YORK STATE RIFLE &amp; PISTOL ASSOCIATION INC. v. BRUEN</t>
  </si>
  <si>
    <t>2021-056</t>
  </si>
  <si>
    <t>2021-056-01</t>
  </si>
  <si>
    <t>2021-056-01-01</t>
  </si>
  <si>
    <t>2021-056-01-01-01</t>
  </si>
  <si>
    <t>142 S. Ct. 2191</t>
  </si>
  <si>
    <t>213 L. Ed. 2d 517</t>
  </si>
  <si>
    <t>2022 U.S. LEXIS 3052</t>
  </si>
  <si>
    <t>21-248</t>
  </si>
  <si>
    <t>BERGER v. NORTH CAROLINA STATE CONFERENCE OF THE NAACP</t>
  </si>
  <si>
    <t>2021-056-01-02</t>
  </si>
  <si>
    <t>2021-056-01-02-01</t>
  </si>
  <si>
    <t>2021-063</t>
  </si>
  <si>
    <t>2021-063-01</t>
  </si>
  <si>
    <t>2021-063-01-01</t>
  </si>
  <si>
    <t>2021-063-01-01-01</t>
  </si>
  <si>
    <t>142 S. Ct. 2214</t>
  </si>
  <si>
    <t>213 L. Ed. 2d 499</t>
  </si>
  <si>
    <t>2022 U.S. LEXIS 3054</t>
  </si>
  <si>
    <t>21-439</t>
  </si>
  <si>
    <t>NANCE v. WARD</t>
  </si>
  <si>
    <t>42 USC 1983 Civil action for deprivation of rights</t>
  </si>
  <si>
    <t>2021-066</t>
  </si>
  <si>
    <t>2021-066-01</t>
  </si>
  <si>
    <t>2021-066-01-01</t>
  </si>
  <si>
    <t>2021-066-01-01-01</t>
  </si>
  <si>
    <t>142 S. Ct. 2095</t>
  </si>
  <si>
    <t>213 L. Ed. 2d 479</t>
  </si>
  <si>
    <t>2022 U.S. LEXIS 3053</t>
  </si>
  <si>
    <t>21-499</t>
  </si>
  <si>
    <t>VEGA v. TEKOH</t>
  </si>
  <si>
    <t>2021-019</t>
  </si>
  <si>
    <t>2021-019-01</t>
  </si>
  <si>
    <t>2021-019-01-01</t>
  </si>
  <si>
    <t>2021-019-01-01-01</t>
  </si>
  <si>
    <t>142 S. Ct. 2228</t>
  </si>
  <si>
    <t>213 L. Ed. 2d 545</t>
  </si>
  <si>
    <t>2022 U.S. LEXIS 3057</t>
  </si>
  <si>
    <t>19-1392</t>
  </si>
  <si>
    <t>DOBBS v. JACKSON WOMENâ€™S HEALTH ORGANIZATION</t>
  </si>
  <si>
    <t>2021-027</t>
  </si>
  <si>
    <t>2021-027-01</t>
  </si>
  <si>
    <t>2021-027-01-01</t>
  </si>
  <si>
    <t>2021-027-01-01-01</t>
  </si>
  <si>
    <t>142 S. Ct. 2354</t>
  </si>
  <si>
    <t>213 L. Ed. 2d 685</t>
  </si>
  <si>
    <t>2022 U.S. LEXIS 3056</t>
  </si>
  <si>
    <t>20-1312</t>
  </si>
  <si>
    <t>BECERRA v. EMPIRE HEALTH FOUNDATION</t>
  </si>
  <si>
    <t>2021-041</t>
  </si>
  <si>
    <t>2021-041-01</t>
  </si>
  <si>
    <t>2021-041-01-01</t>
  </si>
  <si>
    <t>2021-041-01-01-01</t>
  </si>
  <si>
    <t>142 S. Ct. 2389</t>
  </si>
  <si>
    <t>213 L. Ed. 2d 731</t>
  </si>
  <si>
    <t>2022 U.S. LEXIS 3070</t>
  </si>
  <si>
    <t>20-1650</t>
  </si>
  <si>
    <t>CONCEPCION v. UNITED STATES</t>
  </si>
  <si>
    <t>First Step Act 132 Stat. 5222</t>
  </si>
  <si>
    <t>2021-046</t>
  </si>
  <si>
    <t>2021-046-01</t>
  </si>
  <si>
    <t>2021-046-01-01</t>
  </si>
  <si>
    <t>2021-046-01-01-01</t>
  </si>
  <si>
    <t>142 S. Ct. 2370</t>
  </si>
  <si>
    <t>213 L. Ed. 2d 706</t>
  </si>
  <si>
    <t>2022 U.S. LEXIS 3089</t>
  </si>
  <si>
    <t>20-1410</t>
  </si>
  <si>
    <t>RUAN v. UNITED STATES</t>
  </si>
  <si>
    <t>Comprehensive Drug Abuse Prevention and Control Act 21 USC ss 841</t>
  </si>
  <si>
    <t>2021-046-02</t>
  </si>
  <si>
    <t>2021-046-02-01</t>
  </si>
  <si>
    <t>2021-046-02-01-01</t>
  </si>
  <si>
    <t>21-5261</t>
  </si>
  <si>
    <t>KAHN v. UNITED STATES</t>
  </si>
  <si>
    <t>Comprehensive Drug Abuse Prevention and Control Act 22 USC ss 841</t>
  </si>
  <si>
    <t>2021-061</t>
  </si>
  <si>
    <t>2021-061-01</t>
  </si>
  <si>
    <t>2021-061-01-01</t>
  </si>
  <si>
    <t>2021-061-01-01-01</t>
  </si>
  <si>
    <t>142 S. Ct. 2407</t>
  </si>
  <si>
    <t>213 L. Ed. 2d 755</t>
  </si>
  <si>
    <t>2022 U.S. LEXIS 3218</t>
  </si>
  <si>
    <t>21-418</t>
  </si>
  <si>
    <t>KENNEDY v. BREMERTON SCHOOL DISTRICT</t>
  </si>
  <si>
    <t>2021-061-01-02</t>
  </si>
  <si>
    <t>2021-061-01-02-01</t>
  </si>
  <si>
    <t>2021-049</t>
  </si>
  <si>
    <t>2021-049-01</t>
  </si>
  <si>
    <t>2021-049-01-01</t>
  </si>
  <si>
    <t>2021-049-01-01-01</t>
  </si>
  <si>
    <t>142 S. Ct. 2455</t>
  </si>
  <si>
    <t>213 L. Ed. 2d 808</t>
  </si>
  <si>
    <t>2022 U.S. LEXIS 3221</t>
  </si>
  <si>
    <t>20-603</t>
  </si>
  <si>
    <t>TORRES v. TEXAS DEPARTMENT OF PUBLIC SAFETY</t>
  </si>
  <si>
    <t>2021-049-01-02</t>
  </si>
  <si>
    <t>2021-049-01-02-01</t>
  </si>
  <si>
    <t>Uniformed Services Employment and Reemployment Rights Act 38 USC 4301</t>
  </si>
  <si>
    <t>2021-062</t>
  </si>
  <si>
    <t>2021-062-01</t>
  </si>
  <si>
    <t>2021-062-01-01</t>
  </si>
  <si>
    <t>2021-062-01-01-01</t>
  </si>
  <si>
    <t>142 S. Ct. 2486</t>
  </si>
  <si>
    <t>213 L. Ed. 2d 847</t>
  </si>
  <si>
    <t>2022 U.S. LEXIS 3222</t>
  </si>
  <si>
    <t>21-429</t>
  </si>
  <si>
    <t>OKLAHOMA v. CASTRO-HUERTA</t>
  </si>
  <si>
    <t>2021-045</t>
  </si>
  <si>
    <t>2021-045-01</t>
  </si>
  <si>
    <t>2021-045-01-01</t>
  </si>
  <si>
    <t>2021-045-01-01-01</t>
  </si>
  <si>
    <t>142 S. Ct. 2587</t>
  </si>
  <si>
    <t>213 L. Ed. 2d 896</t>
  </si>
  <si>
    <t>2022 U.S. LEXIS 3268</t>
  </si>
  <si>
    <t>20-1530</t>
  </si>
  <si>
    <t>WEST VIRGINIA v. ENVIRONMENTAL PROTECTION AGENCY</t>
  </si>
  <si>
    <t>2021-045-02</t>
  </si>
  <si>
    <t>2021-045-02-01</t>
  </si>
  <si>
    <t>2021-045-02-01-01</t>
  </si>
  <si>
    <t>20-1531</t>
  </si>
  <si>
    <t>NORTH AMERICAN COAL CORP. v. ENVIRONMENTAL PROTECTION AGENCY</t>
  </si>
  <si>
    <t>2021-045-03</t>
  </si>
  <si>
    <t>2021-045-03-01</t>
  </si>
  <si>
    <t>2021-045-03-01-01</t>
  </si>
  <si>
    <t>20-1780</t>
  </si>
  <si>
    <t>NORTH DAKOTA v. ENVIRONMENTAL PROTECTION AGENCY</t>
  </si>
  <si>
    <t>2021-045-04</t>
  </si>
  <si>
    <t>2021-045-04-01</t>
  </si>
  <si>
    <t>2021-045-04-01-01</t>
  </si>
  <si>
    <t>20-1778</t>
  </si>
  <si>
    <t>WESTMORELAND MINING HOLDINGS, LLC v. ENVIRONMENTAL PROTECTION AGENCY</t>
  </si>
  <si>
    <t>2021-069</t>
  </si>
  <si>
    <t>2021-069-01</t>
  </si>
  <si>
    <t>2021-069-01-01</t>
  </si>
  <si>
    <t>2021-069-01-01-01</t>
  </si>
  <si>
    <t>142 S. Ct. 2528</t>
  </si>
  <si>
    <t>213 L. Ed. 2d 956</t>
  </si>
  <si>
    <t>2022 U.S. LEXIS 3269</t>
  </si>
  <si>
    <t>21-954</t>
  </si>
  <si>
    <t>BIDEN v. TEXAS</t>
  </si>
  <si>
    <t>2022-003</t>
  </si>
  <si>
    <t>2022-003-01</t>
  </si>
  <si>
    <t>2022-003-01-01</t>
  </si>
  <si>
    <t>2022-003-01-01-01</t>
  </si>
  <si>
    <t>598 U.S. 1</t>
  </si>
  <si>
    <t>143 S. Ct. 543</t>
  </si>
  <si>
    <t>214 L. Ed. 2d 315</t>
  </si>
  <si>
    <t>2023 U.S. LEXIS 541</t>
  </si>
  <si>
    <t>21-432</t>
  </si>
  <si>
    <t>ARELLANO v. MCDONOUGH</t>
  </si>
  <si>
    <t>38 U.S.C. 5110</t>
  </si>
  <si>
    <t>2022-027</t>
  </si>
  <si>
    <t>2022-027-01</t>
  </si>
  <si>
    <t>2022-027-01-01</t>
  </si>
  <si>
    <t>2022-027-01-01-01</t>
  </si>
  <si>
    <t>598 U.S. 15</t>
  </si>
  <si>
    <t>214 L. Ed. 2d 329</t>
  </si>
  <si>
    <t>2023 U.S. LEXIS 539</t>
  </si>
  <si>
    <t>21-1397</t>
  </si>
  <si>
    <t>in re GRAND JURY</t>
  </si>
  <si>
    <t>2022-008</t>
  </si>
  <si>
    <t>2022-008-01</t>
  </si>
  <si>
    <t>2022-008-01-01</t>
  </si>
  <si>
    <t>2022-008-01-01-01</t>
  </si>
  <si>
    <t>598 U.S. 39</t>
  </si>
  <si>
    <t>143 S. Ct. 677</t>
  </si>
  <si>
    <t>214 L. Ed. 2d 409</t>
  </si>
  <si>
    <t>2023 U.S. LEXIS 944</t>
  </si>
  <si>
    <t>21-984</t>
  </si>
  <si>
    <t>HELIX ENERGY SOLUTIONS GROUP v. HEWITT</t>
  </si>
  <si>
    <t>2022-011</t>
  </si>
  <si>
    <t>2022-011-01</t>
  </si>
  <si>
    <t>2022-011-01-01</t>
  </si>
  <si>
    <t>2022-011-01-01-01</t>
  </si>
  <si>
    <t>598 U.S. 17</t>
  </si>
  <si>
    <t>143 S. Ct. 650</t>
  </si>
  <si>
    <t>214 L. Ed. 2d 391</t>
  </si>
  <si>
    <t>2023 U.S. LEXIS 945</t>
  </si>
  <si>
    <t>21-846</t>
  </si>
  <si>
    <t>CRUZ v. ARIZONA</t>
  </si>
  <si>
    <t>2022-020</t>
  </si>
  <si>
    <t>2022-020-01</t>
  </si>
  <si>
    <t>2022-020-01-01</t>
  </si>
  <si>
    <t>2022-020-01-01-01</t>
  </si>
  <si>
    <t>598 U.S. 69</t>
  </si>
  <si>
    <t>143 S. Ct. 665</t>
  </si>
  <si>
    <t>214 L. Ed. 2d 434</t>
  </si>
  <si>
    <t>2023 U.S. LEXIS 943</t>
  </si>
  <si>
    <t>21-908</t>
  </si>
  <si>
    <t>BARTENWERFER v. BUCKLEY</t>
  </si>
  <si>
    <t>2022-002</t>
  </si>
  <si>
    <t>2022-002-01</t>
  </si>
  <si>
    <t>2022-002-01-01</t>
  </si>
  <si>
    <t>2022-002-01-01-01</t>
  </si>
  <si>
    <t>598 U.S. 115</t>
  </si>
  <si>
    <t>143 S. Ct. 696</t>
  </si>
  <si>
    <t>215 L. Ed. 2d 24</t>
  </si>
  <si>
    <t>2023 U.S. LEXIS 1037</t>
  </si>
  <si>
    <t>22O145</t>
  </si>
  <si>
    <t>DELAWARE v. PENNSYLVANIA AND WISCONSIN</t>
  </si>
  <si>
    <t>2022-002-02</t>
  </si>
  <si>
    <t>2022-002-02-01</t>
  </si>
  <si>
    <t>2022-002-02-01-01</t>
  </si>
  <si>
    <t>22O146</t>
  </si>
  <si>
    <t>ARKANSAS v. DELAWARE</t>
  </si>
  <si>
    <t>2022-013</t>
  </si>
  <si>
    <t>2022-013-01</t>
  </si>
  <si>
    <t>2022-013-01-01</t>
  </si>
  <si>
    <t>2022-013-01-01-01</t>
  </si>
  <si>
    <t>598 U.S. 85</t>
  </si>
  <si>
    <t>143 S. Ct. 713</t>
  </si>
  <si>
    <t>215 L. Ed. 2d 1</t>
  </si>
  <si>
    <t>2023 U.S. LEXIS 1038</t>
  </si>
  <si>
    <t>21-1195</t>
  </si>
  <si>
    <t>BITTNER v. UNITED STATES</t>
  </si>
  <si>
    <t>2022-034</t>
  </si>
  <si>
    <t>2022-034-01</t>
  </si>
  <si>
    <t>2022-034-01-01</t>
  </si>
  <si>
    <t>2022-034-01-01-01</t>
  </si>
  <si>
    <t>598 U.S. 142</t>
  </si>
  <si>
    <t>143 S. Ct. 859</t>
  </si>
  <si>
    <t>215 L. Ed. 2d 95</t>
  </si>
  <si>
    <t>2023 U.S. LEXIS 1291</t>
  </si>
  <si>
    <t>21-887</t>
  </si>
  <si>
    <t>PEREZ v. STURGIS PUBLIC SCHOOLS</t>
  </si>
  <si>
    <t>2022-023</t>
  </si>
  <si>
    <t>2022-023-01</t>
  </si>
  <si>
    <t>2022-023-01-01</t>
  </si>
  <si>
    <t>2022-023-01-01-01</t>
  </si>
  <si>
    <t>598 U.S. 152</t>
  </si>
  <si>
    <t>143 S. Ct. 870</t>
  </si>
  <si>
    <t>215 L. Ed. 2d 116</t>
  </si>
  <si>
    <t>2023 U.S. LEXIS 1394</t>
  </si>
  <si>
    <t>21-1164</t>
  </si>
  <si>
    <t>WILKINS v. UNITED STATES</t>
  </si>
  <si>
    <t>Quiet Title Act, 28 U.S.C.S. Â§ 2409a</t>
  </si>
  <si>
    <t>2022-015</t>
  </si>
  <si>
    <t>2022-015-01</t>
  </si>
  <si>
    <t>2022-015-01-01</t>
  </si>
  <si>
    <t>2022-015-01-01-01</t>
  </si>
  <si>
    <t>598 U.S. 175</t>
  </si>
  <si>
    <t>143 S. Ct. 890</t>
  </si>
  <si>
    <t>215 L. Ed. 2d 151</t>
  </si>
  <si>
    <t>2023 U.S. LEXIS 1500</t>
  </si>
  <si>
    <t>21-86</t>
  </si>
  <si>
    <t>AXON ENTERPRISE v. FEDERAL TRADE COMMISSION</t>
  </si>
  <si>
    <t>28 USC 1331</t>
  </si>
  <si>
    <t>2022-015-02</t>
  </si>
  <si>
    <t>2022-015-02-01</t>
  </si>
  <si>
    <t>2022-015-02-01-01</t>
  </si>
  <si>
    <t>21-1239</t>
  </si>
  <si>
    <t>SECURITIES AND EXCHANGE COMMISSION v. COCHRAN</t>
  </si>
  <si>
    <t>2022-040</t>
  </si>
  <si>
    <t>2022-040-01</t>
  </si>
  <si>
    <t>2022-040-01-01</t>
  </si>
  <si>
    <t>2022-040-01-01-01</t>
  </si>
  <si>
    <t>598 U.S. 218</t>
  </si>
  <si>
    <t>143 S. Ct. 918</t>
  </si>
  <si>
    <t>215 L. Ed. 2d 208</t>
  </si>
  <si>
    <t>2023 U.S. LEXIS 1663</t>
  </si>
  <si>
    <t>22O156</t>
  </si>
  <si>
    <t>NEW YORK v. NEW JERSEY</t>
  </si>
  <si>
    <t>2022-005</t>
  </si>
  <si>
    <t>2022-005-01</t>
  </si>
  <si>
    <t>2022-005-01-01</t>
  </si>
  <si>
    <t>2022-005-01-01-01</t>
  </si>
  <si>
    <t>598 U.S. 230</t>
  </si>
  <si>
    <t>143 S. Ct. 955</t>
  </si>
  <si>
    <t>215 L. Ed. 2d 218</t>
  </si>
  <si>
    <t>2023 U.S. LEXIS 1665</t>
  </si>
  <si>
    <t>21-442</t>
  </si>
  <si>
    <t>REED v. GOERTZ</t>
  </si>
  <si>
    <t>2022-025</t>
  </si>
  <si>
    <t>2022-025-01</t>
  </si>
  <si>
    <t>2022-025-01-01</t>
  </si>
  <si>
    <t>2022-025-01-01-01</t>
  </si>
  <si>
    <t>598 U.S. 288</t>
  </si>
  <si>
    <t>143 S. Ct. 927</t>
  </si>
  <si>
    <t>215 L. Ed. 2d 262</t>
  </si>
  <si>
    <t>2023 U.S. LEXIS 1666</t>
  </si>
  <si>
    <t>21-1270</t>
  </si>
  <si>
    <t>MOAC MALL HOLDINGS LLC v. TRANSFORM HOLDCO LLC</t>
  </si>
  <si>
    <t>2022-032</t>
  </si>
  <si>
    <t>2022-032-01</t>
  </si>
  <si>
    <t>2022-032-01-01</t>
  </si>
  <si>
    <t>2022-032-01-01-01</t>
  </si>
  <si>
    <t>598 U.S. 264</t>
  </si>
  <si>
    <t>143 S. Ct. 940</t>
  </si>
  <si>
    <t>215 L. Ed. 2d 242</t>
  </si>
  <si>
    <t>2023 U.S. LEXIS 1667</t>
  </si>
  <si>
    <t>21-1450</t>
  </si>
  <si>
    <t>TURKIYE HALK BANKASI A.S. v. UNITED STATES</t>
  </si>
  <si>
    <t>Federal Sovereign Immunities Act</t>
  </si>
  <si>
    <t>2022-032-01-02</t>
  </si>
  <si>
    <t>2022-032-01-02-01</t>
  </si>
  <si>
    <t>2022-006</t>
  </si>
  <si>
    <t>2022-006-01</t>
  </si>
  <si>
    <t>2022-006-01-01</t>
  </si>
  <si>
    <t>2022-006-01-01-01</t>
  </si>
  <si>
    <t>598 U.S. 356</t>
  </si>
  <si>
    <t>143 S. Ct. 1142</t>
  </si>
  <si>
    <t>215 L. Ed. 2d 336</t>
  </si>
  <si>
    <t>2023 U.S. LEXIS 1892</t>
  </si>
  <si>
    <t>21-468</t>
  </si>
  <si>
    <t>NATIONAL PORK PRODUCERS COUNCIL v. ROSS</t>
  </si>
  <si>
    <t>2022-022</t>
  </si>
  <si>
    <t>2022-022-01</t>
  </si>
  <si>
    <t>2022-022-01-01</t>
  </si>
  <si>
    <t>2022-022-01-01-01</t>
  </si>
  <si>
    <t>598 U.S. 319</t>
  </si>
  <si>
    <t>143 S. Ct. 1130</t>
  </si>
  <si>
    <t>215 L. Ed. 2d 305</t>
  </si>
  <si>
    <t>2023 U.S. LEXIS 1889</t>
  </si>
  <si>
    <t>21-1158</t>
  </si>
  <si>
    <t>PERCOCO v. UNITED STATES</t>
  </si>
  <si>
    <t>2022-024</t>
  </si>
  <si>
    <t>2022-024-01</t>
  </si>
  <si>
    <t>2022-024-01-01</t>
  </si>
  <si>
    <t>2022-024-01-01-01</t>
  </si>
  <si>
    <t>598 U.S. 306</t>
  </si>
  <si>
    <t>143 S. Ct. 1121</t>
  </si>
  <si>
    <t>215 L. Ed. 2d 294</t>
  </si>
  <si>
    <t>2023 U.S. LEXIS 1888</t>
  </si>
  <si>
    <t>21-1170</t>
  </si>
  <si>
    <t>CIMINELLI v. UNITED STATES</t>
  </si>
  <si>
    <t>2022-031</t>
  </si>
  <si>
    <t>2022-031-01</t>
  </si>
  <si>
    <t>2022-031-01-01</t>
  </si>
  <si>
    <t>2022-031-01-01-01</t>
  </si>
  <si>
    <t>598 U.S. 339</t>
  </si>
  <si>
    <t>143 S. Ct. 1176</t>
  </si>
  <si>
    <t>215 L. Ed. 2d 321</t>
  </si>
  <si>
    <t>2023 U.S. LEXIS 1890</t>
  </si>
  <si>
    <t>22-96</t>
  </si>
  <si>
    <t>FINANCIAL OVERSIGHT AND MANAGEMENT BD FOR PUERTO RICO v. CENTRO DE PERIODISMO INVESTIGATIVO</t>
  </si>
  <si>
    <t>48 U.S.C. 2101</t>
  </si>
  <si>
    <t>2022-033</t>
  </si>
  <si>
    <t>2022-033-01</t>
  </si>
  <si>
    <t>2022-033-01-01</t>
  </si>
  <si>
    <t>2022-033-01-01-01</t>
  </si>
  <si>
    <t>598 U.S. 411</t>
  </si>
  <si>
    <t>143 S. Ct. 1103</t>
  </si>
  <si>
    <t>215 L. Ed. 2d 375</t>
  </si>
  <si>
    <t>2023 U.S. LEXIS 1891</t>
  </si>
  <si>
    <t>21-1436</t>
  </si>
  <si>
    <t>SANTOS-ZACARIA v. GARLAND</t>
  </si>
  <si>
    <t>8 U.S.C. 1252</t>
  </si>
  <si>
    <t>2022-007</t>
  </si>
  <si>
    <t>2022-007-01</t>
  </si>
  <si>
    <t>2022-007-01-01</t>
  </si>
  <si>
    <t>2022-007-01-01-01</t>
  </si>
  <si>
    <t>598 U.S. 508</t>
  </si>
  <si>
    <t>143 S. Ct. 1258</t>
  </si>
  <si>
    <t>215 L. Ed. 2d 473</t>
  </si>
  <si>
    <t>2023 U.S. LEXIS 2061</t>
  </si>
  <si>
    <t>21-869</t>
  </si>
  <si>
    <t>ANDY WARHOL FOUNDATION FOR THE VISUAL ARTS v. GOLDSMITH</t>
  </si>
  <si>
    <t>2022-028</t>
  </si>
  <si>
    <t>2022-028-01</t>
  </si>
  <si>
    <t>2022-028-01-01</t>
  </si>
  <si>
    <t>2022-028-01-01-01</t>
  </si>
  <si>
    <t>598 U.S. 449</t>
  </si>
  <si>
    <t>143 S. Ct. 1193</t>
  </si>
  <si>
    <t>215 L. Ed. 2d 426</t>
  </si>
  <si>
    <t>2023 U.S. LEXIS 2057</t>
  </si>
  <si>
    <t>21-1454</t>
  </si>
  <si>
    <t>OHIO ADJUTANT GENERALâ€™S DEPARTMENT v. FEDERAL LABOR RELATIONS AUTHORITY</t>
  </si>
  <si>
    <t>2022-035</t>
  </si>
  <si>
    <t>2022-035-01</t>
  </si>
  <si>
    <t>2022-035-01-01</t>
  </si>
  <si>
    <t>2022-035-01-01-01</t>
  </si>
  <si>
    <t>598 U.S. 617</t>
  </si>
  <si>
    <t>143 S. Ct. 1191</t>
  </si>
  <si>
    <t>215 L. Ed. 2d 555</t>
  </si>
  <si>
    <t>2023 U.S. LEXIS 2059</t>
  </si>
  <si>
    <t>21-1333</t>
  </si>
  <si>
    <t>GONZALEZ v. GOOGLE LLC</t>
  </si>
  <si>
    <t>Section 230 of Communications Decency Act</t>
  </si>
  <si>
    <t>2022-036</t>
  </si>
  <si>
    <t>2022-036-01</t>
  </si>
  <si>
    <t>2022-036-01-01</t>
  </si>
  <si>
    <t>2022-036-01-01-01</t>
  </si>
  <si>
    <t>598 U.S. 471</t>
  </si>
  <si>
    <t>143 S. Ct. 1206</t>
  </si>
  <si>
    <t>215 L. Ed. 2d 444</t>
  </si>
  <si>
    <t>2023 U.S. LEXIS 2060</t>
  </si>
  <si>
    <t>21-1496</t>
  </si>
  <si>
    <t>TWITTER v. TAAMNEH</t>
  </si>
  <si>
    <t>18 U.S.C. 2333</t>
  </si>
  <si>
    <t>2022-046</t>
  </si>
  <si>
    <t>2022-046-01</t>
  </si>
  <si>
    <t>2022-046-01-01</t>
  </si>
  <si>
    <t>2022-046-01-01-01</t>
  </si>
  <si>
    <t>598 U.S. 594</t>
  </si>
  <si>
    <t>143 S. Ct. 1243</t>
  </si>
  <si>
    <t>215 L. Ed. 2d 537</t>
  </si>
  <si>
    <t>2023 U.S. LEXIS 2058</t>
  </si>
  <si>
    <t>21-757</t>
  </si>
  <si>
    <t>AMGEN INC. v. SANOFI</t>
  </si>
  <si>
    <t>2022-050</t>
  </si>
  <si>
    <t>2022-050-01</t>
  </si>
  <si>
    <t>2022-050-01-01</t>
  </si>
  <si>
    <t>2022-050-01-01-01</t>
  </si>
  <si>
    <t>598 U.S. 432</t>
  </si>
  <si>
    <t>143 S. Ct. 1231</t>
  </si>
  <si>
    <t>215 L. Ed. 2d 410</t>
  </si>
  <si>
    <t>2023 U.S. LEXIS 2056</t>
  </si>
  <si>
    <t>21-1599</t>
  </si>
  <si>
    <t>POLSELLI v. INTERNAL REVENUE SERVICE</t>
  </si>
  <si>
    <t>2022-061</t>
  </si>
  <si>
    <t>2022-061-01</t>
  </si>
  <si>
    <t>2022-061-01-01</t>
  </si>
  <si>
    <t>2022-061-01-01-01</t>
  </si>
  <si>
    <t>598 U.S. 623</t>
  </si>
  <si>
    <t>143 S. Ct. 1317</t>
  </si>
  <si>
    <t>215 L. Ed. 2d 557</t>
  </si>
  <si>
    <t>2023 U.S. LEXIS 2063</t>
  </si>
  <si>
    <t>22-714</t>
  </si>
  <si>
    <t>CALCUTT v. FDIC</t>
  </si>
  <si>
    <t>Â§8(e) of the Federal Deposit Insurance Act (FDIA), 12 U. S. C. Â§1818(e),</t>
  </si>
  <si>
    <t>2022-001</t>
  </si>
  <si>
    <t>2022-001-01</t>
  </si>
  <si>
    <t>2022-001-01-01</t>
  </si>
  <si>
    <t>2022-001-01-01-01</t>
  </si>
  <si>
    <t>598 U.S. 651</t>
  </si>
  <si>
    <t>143 S. Ct. 1322</t>
  </si>
  <si>
    <t>215 L. Ed. 2d 579</t>
  </si>
  <si>
    <t>2023 U.S. LEXIS 2202</t>
  </si>
  <si>
    <t>21-454</t>
  </si>
  <si>
    <t>SACKETT v. ENVIRONMENTAL PROTECTION AGENCY</t>
  </si>
  <si>
    <t>2022-057</t>
  </si>
  <si>
    <t>2022-057-01</t>
  </si>
  <si>
    <t>2022-057-01-01</t>
  </si>
  <si>
    <t>2022-057-01-01-01</t>
  </si>
  <si>
    <t>598 U.S. 729</t>
  </si>
  <si>
    <t>143 S. Ct. 1382</t>
  </si>
  <si>
    <t>215 L. Ed. 2d 636</t>
  </si>
  <si>
    <t>2023 U.S. LEXIS 2203</t>
  </si>
  <si>
    <t>22-210</t>
  </si>
  <si>
    <t>DUPREE v. YOUNGER</t>
  </si>
  <si>
    <t>2022-059</t>
  </si>
  <si>
    <t>2022-059-01</t>
  </si>
  <si>
    <t>2022-059-01-01</t>
  </si>
  <si>
    <t>2022-059-01-01-01</t>
  </si>
  <si>
    <t>598 U.S. 631</t>
  </si>
  <si>
    <t>143 S. Ct. 1369</t>
  </si>
  <si>
    <t>215 L. Ed. 2d 564</t>
  </si>
  <si>
    <t>2023 U.S. LEXIS 2201</t>
  </si>
  <si>
    <t>22-166</t>
  </si>
  <si>
    <t>TYLER v. HENNEPIN COUNTY, MINNESOTA</t>
  </si>
  <si>
    <t>2022-030</t>
  </si>
  <si>
    <t>2022-030-01</t>
  </si>
  <si>
    <t>2022-030-01-01</t>
  </si>
  <si>
    <t>2022-030-01-01-01</t>
  </si>
  <si>
    <t>598 U.S. 771</t>
  </si>
  <si>
    <t>143 S. Ct. 1404</t>
  </si>
  <si>
    <t>216 L. Ed. 2d 28</t>
  </si>
  <si>
    <t>2023 U.S. LEXIS 2299</t>
  </si>
  <si>
    <t>21-1449</t>
  </si>
  <si>
    <t>GLACIER NORTHWEST v. INT'L BROTHERHOOD OF TEAMSTERS</t>
  </si>
  <si>
    <t>2022-051</t>
  </si>
  <si>
    <t>2022-051-01</t>
  </si>
  <si>
    <t>2022-051-01-01</t>
  </si>
  <si>
    <t>2022-051-01-01-01</t>
  </si>
  <si>
    <t>598 U.S. 759</t>
  </si>
  <si>
    <t>143 S. Ct. 1433</t>
  </si>
  <si>
    <t>216 L. Ed. 2d 18</t>
  </si>
  <si>
    <t>2023 U.S. LEXIS 2301</t>
  </si>
  <si>
    <t>22-200</t>
  </si>
  <si>
    <t>SLACK TECHNOLOGIES v. PIRANI</t>
  </si>
  <si>
    <t>2022-054</t>
  </si>
  <si>
    <t>2022-054-01</t>
  </si>
  <si>
    <t>2022-054-01-01</t>
  </si>
  <si>
    <t>2022-054-01-01-01</t>
  </si>
  <si>
    <t>598 U.S. 739</t>
  </si>
  <si>
    <t>143 S. Ct. 1391</t>
  </si>
  <si>
    <t>216 L. Ed. 2d 1</t>
  </si>
  <si>
    <t>2023 U.S. LEXIS 2300</t>
  </si>
  <si>
    <t>21-1326</t>
  </si>
  <si>
    <t>UNITED STATES EX REL. SCHUTTE v. SUPERVALU INC.</t>
  </si>
  <si>
    <t>2022-054-02</t>
  </si>
  <si>
    <t>2022-054-02-01</t>
  </si>
  <si>
    <t>2022-054-02-01-01</t>
  </si>
  <si>
    <t>22-111</t>
  </si>
  <si>
    <t>UNITED STATES EX REL. PROCTOR v. SAFEWAY, INC.</t>
  </si>
  <si>
    <t>2022-004</t>
  </si>
  <si>
    <t>2022-004-01</t>
  </si>
  <si>
    <t>2022-004-01-01</t>
  </si>
  <si>
    <t>2022-004-01-01-01</t>
  </si>
  <si>
    <t>599 U.S. 1</t>
  </si>
  <si>
    <t>143 S. Ct. 1487</t>
  </si>
  <si>
    <t>216 L. Ed. 2d 60</t>
  </si>
  <si>
    <t>2023 U.S. LEXIS 2423</t>
  </si>
  <si>
    <t>21-1086</t>
  </si>
  <si>
    <t>ALLEN v. MILLIGAN</t>
  </si>
  <si>
    <t>2022-004-02</t>
  </si>
  <si>
    <t>2022-004-02-01</t>
  </si>
  <si>
    <t>2022-004-02-01-01</t>
  </si>
  <si>
    <t>21-1087</t>
  </si>
  <si>
    <t>ALLEN v. CASTER</t>
  </si>
  <si>
    <t>2022-017</t>
  </si>
  <si>
    <t>2022-017-01</t>
  </si>
  <si>
    <t>2022-017-01-01</t>
  </si>
  <si>
    <t>2022-017-01-01-01</t>
  </si>
  <si>
    <t>599 U.S. 166</t>
  </si>
  <si>
    <t>143 S. Ct. 1444</t>
  </si>
  <si>
    <t>216 L. Ed. 2d 183</t>
  </si>
  <si>
    <t>2023 U.S. LEXIS 2421</t>
  </si>
  <si>
    <t>21-806</t>
  </si>
  <si>
    <t>HEALTH AND HOSPITAL CORPORATION OF MARION COUNTY, INDIANA v. TALEVSKI</t>
  </si>
  <si>
    <t>Federal Nursing Home Reform Act,</t>
  </si>
  <si>
    <t>2022-037</t>
  </si>
  <si>
    <t>2022-037-01</t>
  </si>
  <si>
    <t>2022-037-01-01</t>
  </si>
  <si>
    <t>2022-037-01-01-01</t>
  </si>
  <si>
    <t>599 U.S. 110</t>
  </si>
  <si>
    <t>143 S. Ct. 1557</t>
  </si>
  <si>
    <t>216 L. Ed. 2d 136</t>
  </si>
  <si>
    <t>2023 U.S. LEXIS 2420</t>
  </si>
  <si>
    <t>22-10</t>
  </si>
  <si>
    <t>DUBIN v. UNITED STATES</t>
  </si>
  <si>
    <t>18 USC 1347</t>
  </si>
  <si>
    <t>2022-045</t>
  </si>
  <si>
    <t>2022-045-01</t>
  </si>
  <si>
    <t>2022-045-01-01</t>
  </si>
  <si>
    <t>2022-045-01-01-01</t>
  </si>
  <si>
    <t>599 U.S. 140</t>
  </si>
  <si>
    <t>143 S. Ct. 1578</t>
  </si>
  <si>
    <t>216 L. Ed. 2d 161</t>
  </si>
  <si>
    <t>2023 U.S. LEXIS 2422</t>
  </si>
  <si>
    <t>22-148</t>
  </si>
  <si>
    <t>JACK DANIELS PROPERTIES v. VIP PRODUCTS LLC</t>
  </si>
  <si>
    <t>Lanham Act, 15 USC 1114</t>
  </si>
  <si>
    <t>2022-018</t>
  </si>
  <si>
    <t>2022-018-01</t>
  </si>
  <si>
    <t>2022-018-01-01</t>
  </si>
  <si>
    <t>2022-018-01-01-01</t>
  </si>
  <si>
    <t>599 U.S. 255</t>
  </si>
  <si>
    <t>143 S. Ct. 1609</t>
  </si>
  <si>
    <t>216 L. Ed. 2d 254</t>
  </si>
  <si>
    <t>2023 U.S. LEXIS 2545</t>
  </si>
  <si>
    <t>21-376</t>
  </si>
  <si>
    <t>HAALAND v. BRACKEEN</t>
  </si>
  <si>
    <t>2022-018-01-02</t>
  </si>
  <si>
    <t>2022-018-01-02-01</t>
  </si>
  <si>
    <t>2022-018-02</t>
  </si>
  <si>
    <t>2022-018-02-01</t>
  </si>
  <si>
    <t>2022-018-02-01-01</t>
  </si>
  <si>
    <t>21-377</t>
  </si>
  <si>
    <t>CHEROKEE NATION v. BRACKEEN</t>
  </si>
  <si>
    <t>2022-018-02-02</t>
  </si>
  <si>
    <t>2022-018-02-02-01</t>
  </si>
  <si>
    <t>2022-018-03</t>
  </si>
  <si>
    <t>2022-018-03-01</t>
  </si>
  <si>
    <t>2022-018-03-01-01</t>
  </si>
  <si>
    <t>21-378</t>
  </si>
  <si>
    <t>TEXAS v. HAALAND</t>
  </si>
  <si>
    <t>2022-018-04</t>
  </si>
  <si>
    <t>2022-018-04-01</t>
  </si>
  <si>
    <t>2022-018-04-01-01</t>
  </si>
  <si>
    <t>21-380</t>
  </si>
  <si>
    <t>BRACKEEN v. HAALAND</t>
  </si>
  <si>
    <t>2022-018-04-02</t>
  </si>
  <si>
    <t>2022-018-04-02-01</t>
  </si>
  <si>
    <t>2022-048</t>
  </si>
  <si>
    <t>2022-048-01</t>
  </si>
  <si>
    <t>2022-048-01-01</t>
  </si>
  <si>
    <t>2022-048-01-01-01</t>
  </si>
  <si>
    <t>599 U.S. 236</t>
  </si>
  <si>
    <t>143 S. Ct. 1594</t>
  </si>
  <si>
    <t>216 L. Ed. 2d 238</t>
  </si>
  <si>
    <t>2023 U.S. LEXIS 2546</t>
  </si>
  <si>
    <t>21-1576</t>
  </si>
  <si>
    <t>SMITH v. UNITED STATES</t>
  </si>
  <si>
    <t>2022-056</t>
  </si>
  <si>
    <t>2022-056-01</t>
  </si>
  <si>
    <t>2022-056-01-01</t>
  </si>
  <si>
    <t>2022-056-01-01-01</t>
  </si>
  <si>
    <t>599 U.S. 382</t>
  </si>
  <si>
    <t>143 S. Ct. 1689</t>
  </si>
  <si>
    <t>216 L. Ed. 2d 342</t>
  </si>
  <si>
    <t>2023 U.S. LEXIS 2544</t>
  </si>
  <si>
    <t>22-227</t>
  </si>
  <si>
    <t>LAC DU FLAMBEAU BAND OF LAKE SUPERIOR CHIPPEWA INDIANS v. COUGHLIN</t>
  </si>
  <si>
    <t>2022-021</t>
  </si>
  <si>
    <t>2022-021-01</t>
  </si>
  <si>
    <t>2022-021-01-01</t>
  </si>
  <si>
    <t>2022-021-01-01-01</t>
  </si>
  <si>
    <t>599 U.S. 419</t>
  </si>
  <si>
    <t>143 S. Ct. 1720</t>
  </si>
  <si>
    <t>216 L. Ed. 2d 370</t>
  </si>
  <si>
    <t>2023 U.S. LEXIS 2547</t>
  </si>
  <si>
    <t>21-1052</t>
  </si>
  <si>
    <t>U.S., EX REL. POLANSKY v. EXECUTIVE HEALTH RESOURCES</t>
  </si>
  <si>
    <t>2022-047</t>
  </si>
  <si>
    <t>2022-047-01</t>
  </si>
  <si>
    <t>2022-047-01-01</t>
  </si>
  <si>
    <t>2022-047-01-01-01</t>
  </si>
  <si>
    <t>599 U.S. 453</t>
  </si>
  <si>
    <t>143 S. Ct. 1713</t>
  </si>
  <si>
    <t>216 L. Ed. 2d 400</t>
  </si>
  <si>
    <t>2023 U.S. LEXIS 2548</t>
  </si>
  <si>
    <t>22-49</t>
  </si>
  <si>
    <t>LORA v. UNITED STATES</t>
  </si>
  <si>
    <t>18 USC 924</t>
  </si>
  <si>
    <t>2022-012</t>
  </si>
  <si>
    <t>2022-012-01</t>
  </si>
  <si>
    <t>2022-012-01-01</t>
  </si>
  <si>
    <t>2022-012-01-01-01</t>
  </si>
  <si>
    <t>599 U.S. 465</t>
  </si>
  <si>
    <t>143 S. Ct. 1857</t>
  </si>
  <si>
    <t>216 L. Ed. 2d 471</t>
  </si>
  <si>
    <t>2023 U.S. LEXIS 2632</t>
  </si>
  <si>
    <t>21-857</t>
  </si>
  <si>
    <t>JONES v. HENDRIX</t>
  </si>
  <si>
    <t>2022-042</t>
  </si>
  <si>
    <t>2022-042-01</t>
  </si>
  <si>
    <t>2022-042-01-01</t>
  </si>
  <si>
    <t>2022-042-01-01-01</t>
  </si>
  <si>
    <t>599 U.S. 555</t>
  </si>
  <si>
    <t>143 S. Ct. 1804</t>
  </si>
  <si>
    <t>216 L. Ed. 2d 540</t>
  </si>
  <si>
    <t>2023 U.S. LEXIS 2633</t>
  </si>
  <si>
    <t>21-1484</t>
  </si>
  <si>
    <t>ARIZONA v. NAVAJO NATION</t>
  </si>
  <si>
    <t>2022-042-02</t>
  </si>
  <si>
    <t>2022-042-02-01</t>
  </si>
  <si>
    <t>2022-042-02-01-01</t>
  </si>
  <si>
    <t>22-51</t>
  </si>
  <si>
    <t>DEPARTMENT OF THE INTERIOR v. NAVAJO NATION</t>
  </si>
  <si>
    <t>2022-052</t>
  </si>
  <si>
    <t>2022-052-01</t>
  </si>
  <si>
    <t>2022-052-01-01</t>
  </si>
  <si>
    <t>2022-052-01-01-01</t>
  </si>
  <si>
    <t>599 U.S. 600</t>
  </si>
  <si>
    <t>143 S. Ct. 1833</t>
  </si>
  <si>
    <t>216 L. Ed. 2d 572</t>
  </si>
  <si>
    <t>2023 U.S. LEXIS 2634</t>
  </si>
  <si>
    <t>22-23</t>
  </si>
  <si>
    <t>PUGIN v. GARLAND</t>
  </si>
  <si>
    <t>2022-052-02</t>
  </si>
  <si>
    <t>2022-052-02-01</t>
  </si>
  <si>
    <t>2022-052-02-01-01</t>
  </si>
  <si>
    <t>22â€“331</t>
  </si>
  <si>
    <t>GARLAND v. CORDERO- GARCIA, AKA CORDERO</t>
  </si>
  <si>
    <t>2022-058</t>
  </si>
  <si>
    <t>2022-058-01</t>
  </si>
  <si>
    <t>2022-058-01-01</t>
  </si>
  <si>
    <t>2022-058-01-01-01</t>
  </si>
  <si>
    <t>599 U.S. 533</t>
  </si>
  <si>
    <t>143 S. Ct. 1900</t>
  </si>
  <si>
    <t>216 L. Ed. 2d 521</t>
  </si>
  <si>
    <t>2023 U.S. LEXIS 2635</t>
  </si>
  <si>
    <t>22-381</t>
  </si>
  <si>
    <t>YEGIAZARYAN v. SMAGIN</t>
  </si>
  <si>
    <t>2022-058-02</t>
  </si>
  <si>
    <t>2022-058-02-01</t>
  </si>
  <si>
    <t>2022-058-02-01-01</t>
  </si>
  <si>
    <t>22â€“383</t>
  </si>
  <si>
    <t>CMB MONACO, FKA COMPAGNIE MONEGASQUE DE BANQUE v. SMAGIN</t>
  </si>
  <si>
    <t>2022-041</t>
  </si>
  <si>
    <t>2022-041-01</t>
  </si>
  <si>
    <t>2022-041-01-01</t>
  </si>
  <si>
    <t>2022-041-01-01-01</t>
  </si>
  <si>
    <t>599 U.S. 762</t>
  </si>
  <si>
    <t>143 S. Ct. 1932</t>
  </si>
  <si>
    <t>216 L. Ed. 2d 692</t>
  </si>
  <si>
    <t>2023 U.S. LEXIS 2638</t>
  </si>
  <si>
    <t>22-179</t>
  </si>
  <si>
    <t>UNITED STATES v. HANSEN</t>
  </si>
  <si>
    <t>2022-043</t>
  </si>
  <si>
    <t>2022-043-01</t>
  </si>
  <si>
    <t>2022-043-01-01</t>
  </si>
  <si>
    <t>2022-043-01-01-01</t>
  </si>
  <si>
    <t>599 U.S. 736</t>
  </si>
  <si>
    <t>143 S. Ct. 1915</t>
  </si>
  <si>
    <t>216 L. Ed. 2d 671</t>
  </si>
  <si>
    <t>2023 U.S. LEXIS 2636</t>
  </si>
  <si>
    <t>22-105</t>
  </si>
  <si>
    <t>COINBASE, INC. v. BIELSKI</t>
  </si>
  <si>
    <t>2022-049</t>
  </si>
  <si>
    <t>2022-049-01</t>
  </si>
  <si>
    <t>2022-049-01-01</t>
  </si>
  <si>
    <t>2022-049-01-01-01</t>
  </si>
  <si>
    <t>599 U.S. 635</t>
  </si>
  <si>
    <t>143 S. Ct. 2004</t>
  </si>
  <si>
    <t>216 L. Ed. 2d 597</t>
  </si>
  <si>
    <t>2023 U.S. LEXIS 2637</t>
  </si>
  <si>
    <t>22-196</t>
  </si>
  <si>
    <t>SAMIA v. UNITED STATES</t>
  </si>
  <si>
    <t>2022-062</t>
  </si>
  <si>
    <t>2022-062-01</t>
  </si>
  <si>
    <t>2022-062-01-01</t>
  </si>
  <si>
    <t>2022-062-01-01-01</t>
  </si>
  <si>
    <t>599 U.S. 670</t>
  </si>
  <si>
    <t>143 S. Ct. 1964</t>
  </si>
  <si>
    <t>216 L. Ed. 2d 624</t>
  </si>
  <si>
    <t>2023 U.S. LEXIS 2639</t>
  </si>
  <si>
    <t>22-58</t>
  </si>
  <si>
    <t>2022-016</t>
  </si>
  <si>
    <t>2022-016-01</t>
  </si>
  <si>
    <t>2022-016-01-01</t>
  </si>
  <si>
    <t>2022-016-01-01-01</t>
  </si>
  <si>
    <t>600 U.S. 122</t>
  </si>
  <si>
    <t>143 S. Ct. 2028</t>
  </si>
  <si>
    <t>216 L. Ed. 2d 815</t>
  </si>
  <si>
    <t>2023 U.S. LEXIS 2786</t>
  </si>
  <si>
    <t>21-1168</t>
  </si>
  <si>
    <t>MALLORY v. NORFOLK SOUTHERN RAILWAY CO.</t>
  </si>
  <si>
    <t>2022-026</t>
  </si>
  <si>
    <t>2022-026-01</t>
  </si>
  <si>
    <t>2022-026-01-01</t>
  </si>
  <si>
    <t>2022-026-01-01-01</t>
  </si>
  <si>
    <t>600 U.S. 1</t>
  </si>
  <si>
    <t>143 S. Ct. 2065</t>
  </si>
  <si>
    <t>216 L. Ed. 2d 729</t>
  </si>
  <si>
    <t>2023 U.S. LEXIS 2787</t>
  </si>
  <si>
    <t>21-1271</t>
  </si>
  <si>
    <t>MOORE v. HARPER</t>
  </si>
  <si>
    <t>2022-055</t>
  </si>
  <si>
    <t>2022-055-01</t>
  </si>
  <si>
    <t>2022-055-01-01</t>
  </si>
  <si>
    <t>2022-055-01-01-01</t>
  </si>
  <si>
    <t>600 U.S. 66</t>
  </si>
  <si>
    <t>143 S. Ct. 2106</t>
  </si>
  <si>
    <t>216 L. Ed. 2d 775</t>
  </si>
  <si>
    <t>2023 U.S. LEXIS 2788</t>
  </si>
  <si>
    <t>22-138</t>
  </si>
  <si>
    <t>COUNTERMAN v. COLORADO</t>
  </si>
  <si>
    <t>2022-009</t>
  </si>
  <si>
    <t>2022-009-01</t>
  </si>
  <si>
    <t>2022-009-01-01</t>
  </si>
  <si>
    <t>2022-009-01-01-01</t>
  </si>
  <si>
    <t>600 U.S. 181</t>
  </si>
  <si>
    <t>143 S. Ct. 2141</t>
  </si>
  <si>
    <t>216 L. Ed. 2d 857</t>
  </si>
  <si>
    <t>2023 U.S. LEXIS 2791</t>
  </si>
  <si>
    <t>20-1199</t>
  </si>
  <si>
    <t>STUDENTS FOR FAIR ADMISSIONS INC. v. PRESIDENT &amp; FELLOWS OF HARVARD COLLEGE</t>
  </si>
  <si>
    <t>2022-009-02</t>
  </si>
  <si>
    <t>2022-009-02-01</t>
  </si>
  <si>
    <t>2022-009-02-01-01</t>
  </si>
  <si>
    <t>21â€“707</t>
  </si>
  <si>
    <t>STUDENTS FOR FAIR ADMISSIONS, INC. v. UNIVERSITY OF NORTH CAROLINA</t>
  </si>
  <si>
    <t>2022-044</t>
  </si>
  <si>
    <t>2022-044-01</t>
  </si>
  <si>
    <t>2022-044-01-01</t>
  </si>
  <si>
    <t>2022-044-01-01-01</t>
  </si>
  <si>
    <t>600 U.S. 412</t>
  </si>
  <si>
    <t>143 S. Ct. 2522</t>
  </si>
  <si>
    <t>216 L. Ed. 2d 1013</t>
  </si>
  <si>
    <t>2023 U.S. LEXIS 2789</t>
  </si>
  <si>
    <t>21-1043</t>
  </si>
  <si>
    <t>ABITRON AUSTRIA GMBH v. HETRONIC INT'L</t>
  </si>
  <si>
    <t>Lanham Act, Â§1114(1)(a) and Â§1125(a)(1)</t>
  </si>
  <si>
    <t>2022-053</t>
  </si>
  <si>
    <t>2022-053-01</t>
  </si>
  <si>
    <t>2022-053-01-01</t>
  </si>
  <si>
    <t>2022-053-01-01-01</t>
  </si>
  <si>
    <t>600 U.S. 447</t>
  </si>
  <si>
    <t>143 S. Ct. 2279</t>
  </si>
  <si>
    <t>216 L. Ed. 2d 1041</t>
  </si>
  <si>
    <t>2023 U.S. LEXIS 2790</t>
  </si>
  <si>
    <t>22-174</t>
  </si>
  <si>
    <t>GROFF v. DEJOY</t>
  </si>
  <si>
    <t>2022-019</t>
  </si>
  <si>
    <t>2022-019-01</t>
  </si>
  <si>
    <t>2022-019-01-01</t>
  </si>
  <si>
    <t>2022-019-01-01-01</t>
  </si>
  <si>
    <t>600 U.S. 570</t>
  </si>
  <si>
    <t>143 S. Ct. 2298</t>
  </si>
  <si>
    <t>216 L. Ed. 2d 1131</t>
  </si>
  <si>
    <t>2023 U.S. LEXIS 2794</t>
  </si>
  <si>
    <t>21-476</t>
  </si>
  <si>
    <t>303 CREATIVE LLC v. ELENIS</t>
  </si>
  <si>
    <t>2022-019-01-02</t>
  </si>
  <si>
    <t>2022-019-01-02-01</t>
  </si>
  <si>
    <t>2022-038</t>
  </si>
  <si>
    <t>2022-038-01</t>
  </si>
  <si>
    <t>2022-038-01-01</t>
  </si>
  <si>
    <t>2022-038-01-01-01</t>
  </si>
  <si>
    <t>600 U.S. 477</t>
  </si>
  <si>
    <t>143 S. Ct. 2355</t>
  </si>
  <si>
    <t>216 L. Ed. 2d 1063</t>
  </si>
  <si>
    <t>2023 U.S. LEXIS 2793</t>
  </si>
  <si>
    <t>22-506</t>
  </si>
  <si>
    <t>BIDEN v. NEBRASKA</t>
  </si>
  <si>
    <t>HEROES Act</t>
  </si>
  <si>
    <t>2022-039</t>
  </si>
  <si>
    <t>2022-039-01</t>
  </si>
  <si>
    <t>2022-039-01-01</t>
  </si>
  <si>
    <t>2022-039-01-01-01</t>
  </si>
  <si>
    <t>600 U.S. 551</t>
  </si>
  <si>
    <t>143 S. Ct. 2343</t>
  </si>
  <si>
    <t>216 L. Ed. 2d 1116</t>
  </si>
  <si>
    <t>2023 U.S. LEXIS 2792</t>
  </si>
  <si>
    <t>22-535</t>
  </si>
  <si>
    <t>DEPARTMENT OF EDUCATION v. BROWN</t>
  </si>
  <si>
    <t>2023-003</t>
  </si>
  <si>
    <t>2023-003-01</t>
  </si>
  <si>
    <t>2023-003-01-01</t>
  </si>
  <si>
    <t>2023-003-01-01-01</t>
  </si>
  <si>
    <t>601 U.S. 1</t>
  </si>
  <si>
    <t>144 S. Ct. 18</t>
  </si>
  <si>
    <t>217 L. Ed. 2d 155</t>
  </si>
  <si>
    <t>2023 U.S. LEXIS 4657</t>
  </si>
  <si>
    <t>22-429</t>
  </si>
  <si>
    <t>ACHESON HOTELS, LLC v. LAUFER</t>
  </si>
  <si>
    <t>2023-004</t>
  </si>
  <si>
    <t>2023-004-01</t>
  </si>
  <si>
    <t>2023-004-01-01</t>
  </si>
  <si>
    <t>2023-004-01-01-01</t>
  </si>
  <si>
    <t>601 U.S. 23</t>
  </si>
  <si>
    <t>144 S. Ct. 445</t>
  </si>
  <si>
    <t>217 L. Ed. 2d 343</t>
  </si>
  <si>
    <t>2024 U.S. LEXIS 588</t>
  </si>
  <si>
    <t>22-660</t>
  </si>
  <si>
    <t>MURRAY v. UBS SECURITIES, LLC</t>
  </si>
  <si>
    <t>Sarbanes-Oxley Act, 18 U.S.C. 1514A</t>
  </si>
  <si>
    <t>2023-011</t>
  </si>
  <si>
    <t>2023-011-01</t>
  </si>
  <si>
    <t>2023-011-01-01</t>
  </si>
  <si>
    <t>2023-011-01-01-01</t>
  </si>
  <si>
    <t>601 U.S. 42</t>
  </si>
  <si>
    <t>144 S. Ct. 457</t>
  </si>
  <si>
    <t>217 L. Ed. 2d 361</t>
  </si>
  <si>
    <t>2024 U.S. LEXIS 589</t>
  </si>
  <si>
    <t>22-846</t>
  </si>
  <si>
    <t>DEPARTMENT OF AGRICULTURE RURAL DEVELOPMENT RURAL HOUSING SERVICE v. KIRTZ</t>
  </si>
  <si>
    <t>Fair Credit Reporting Act, 15 U.S.C. 1681</t>
  </si>
  <si>
    <t>2023-005</t>
  </si>
  <si>
    <t>2023-005-01</t>
  </si>
  <si>
    <t>2023-005-01-01</t>
  </si>
  <si>
    <t>2023-005-01-01-01</t>
  </si>
  <si>
    <t>601 U.S. 65</t>
  </si>
  <si>
    <t>144 S. Ct. 637</t>
  </si>
  <si>
    <t>217 L. Ed. 2d 401</t>
  </si>
  <si>
    <t>2024 U.S. LEXIS 996</t>
  </si>
  <si>
    <t>22-500</t>
  </si>
  <si>
    <t>GREAT LAKES INSURANCE SE v. RAIDERS RETREAT REALTY CO., LLC</t>
  </si>
  <si>
    <t>2023-018</t>
  </si>
  <si>
    <t>2023-018-01</t>
  </si>
  <si>
    <t>2023-018-01-01</t>
  </si>
  <si>
    <t>2023-018-01-01-01</t>
  </si>
  <si>
    <t>601 U.S. 87</t>
  </si>
  <si>
    <t>144 S. Ct. 651</t>
  </si>
  <si>
    <t>217 L. Ed. 2d 419</t>
  </si>
  <si>
    <t>2024 U.S. LEXIS 997</t>
  </si>
  <si>
    <t>22-721</t>
  </si>
  <si>
    <t>MCELRATH v. GEORGIA</t>
  </si>
  <si>
    <t>2023-023</t>
  </si>
  <si>
    <t>2023-023-01</t>
  </si>
  <si>
    <t>2023-023-01-01</t>
  </si>
  <si>
    <t>2023-023-01-01-01</t>
  </si>
  <si>
    <t>601 U.S. 100</t>
  </si>
  <si>
    <t>144 S. Ct. 662</t>
  </si>
  <si>
    <t>218 L. Ed. 2d 1</t>
  </si>
  <si>
    <t>2024 U.S. LEXIS 1190</t>
  </si>
  <si>
    <t>23-719</t>
  </si>
  <si>
    <t>TRUMP v. ANDERSON</t>
  </si>
  <si>
    <t>2023-001</t>
  </si>
  <si>
    <t>2023-001-01</t>
  </si>
  <si>
    <t>2023-001-01-01</t>
  </si>
  <si>
    <t>2023-001-01-01-01</t>
  </si>
  <si>
    <t>601 U.S. 124</t>
  </si>
  <si>
    <t>144 S. Ct. 718</t>
  </si>
  <si>
    <t>218 L. Ed. 2d 77</t>
  </si>
  <si>
    <t>2024 U.S. LEXIS 1215</t>
  </si>
  <si>
    <t>22-340</t>
  </si>
  <si>
    <t>PULSIFER v. UNITED STATES</t>
  </si>
  <si>
    <t>2023-008</t>
  </si>
  <si>
    <t>2023-008-01</t>
  </si>
  <si>
    <t>2023-008-01-01</t>
  </si>
  <si>
    <t>2023-008-01-01-01</t>
  </si>
  <si>
    <t>601 U.S. 187</t>
  </si>
  <si>
    <t>144 S. Ct. 756</t>
  </si>
  <si>
    <t>218 L. Ed. 2d 121</t>
  </si>
  <si>
    <t>2024 U.S. LEXIS 1214</t>
  </si>
  <si>
    <t>22-611</t>
  </si>
  <si>
    <t>LINDKE v. FREED</t>
  </si>
  <si>
    <t>2023-009</t>
  </si>
  <si>
    <t>2023-009-01</t>
  </si>
  <si>
    <t>2023-009-01-01</t>
  </si>
  <si>
    <t>2023-009-01-01-01</t>
  </si>
  <si>
    <t>601 U.S. 205</t>
  </si>
  <si>
    <t>144 S. Ct. 717</t>
  </si>
  <si>
    <t>218 L. Ed. 2d 138</t>
  </si>
  <si>
    <t>2024 U.S. LEXIS 1216</t>
  </si>
  <si>
    <t>22-324</t>
  </si>
  <si>
    <t>O'CONNOR-RATCLIFF v. GARNIER</t>
  </si>
  <si>
    <t>2023-016</t>
  </si>
  <si>
    <t>2023-016-01</t>
  </si>
  <si>
    <t>2023-016-01-01</t>
  </si>
  <si>
    <t>2023-016-01-01-01</t>
  </si>
  <si>
    <t>601 U.S. 209</t>
  </si>
  <si>
    <t>144 S. Ct. 780</t>
  </si>
  <si>
    <t>218 L. Ed. 2d 140</t>
  </si>
  <si>
    <t>2024 U.S. LEXIS 1380</t>
  </si>
  <si>
    <t>22-666</t>
  </si>
  <si>
    <t>WILKINSON v. GARLAND</t>
  </si>
  <si>
    <t>2023-024</t>
  </si>
  <si>
    <t>2023-024-01</t>
  </si>
  <si>
    <t>2023-024-01-01</t>
  </si>
  <si>
    <t>2023-024-01-01-01</t>
  </si>
  <si>
    <t>601 U.S. 234</t>
  </si>
  <si>
    <t>144 S. Ct. 771</t>
  </si>
  <si>
    <t>218 L. Ed. 2d 162</t>
  </si>
  <si>
    <t>2024 U.S. LEXIS 1379</t>
  </si>
  <si>
    <t>22-1178</t>
  </si>
  <si>
    <t>FEDERAL BUREAU OF INVESTIGATION v. FIKRE</t>
  </si>
  <si>
    <t>2023-025</t>
  </si>
  <si>
    <t>2023-025-01</t>
  </si>
  <si>
    <t>2023-025-01-01</t>
  </si>
  <si>
    <t>2023-025-01-01-01</t>
  </si>
  <si>
    <t>601 U.S. 267</t>
  </si>
  <si>
    <t>144 S. Ct. 893</t>
  </si>
  <si>
    <t>218 L. Ed. 2d 224</t>
  </si>
  <si>
    <t>2024 U.S. LEXIS 1574</t>
  </si>
  <si>
    <t>22-1074</t>
  </si>
  <si>
    <t>SHEETZ v. COUNTY OF EL DORADO, CALIFORNIA</t>
  </si>
  <si>
    <t>2023-028</t>
  </si>
  <si>
    <t>2023-028-01</t>
  </si>
  <si>
    <t>2023-028-01-01</t>
  </si>
  <si>
    <t>2023-028-01-01-01</t>
  </si>
  <si>
    <t>601 U.S. 257</t>
  </si>
  <si>
    <t>144 S. Ct. 885</t>
  </si>
  <si>
    <t>218 L. Ed. 2d 214</t>
  </si>
  <si>
    <t>2024 U.S. LEXIS 1575</t>
  </si>
  <si>
    <t>22-1165</t>
  </si>
  <si>
    <t>MACQUARIE INFRASTRUCTURE CORP. v. MOAB PARTNERS, L.P.</t>
  </si>
  <si>
    <t>2023-033</t>
  </si>
  <si>
    <t>2023-033-01</t>
  </si>
  <si>
    <t>2023-033-01-01</t>
  </si>
  <si>
    <t>2023-033-01-01-01</t>
  </si>
  <si>
    <t>601 U.S. 246</t>
  </si>
  <si>
    <t>144 S. Ct. 905</t>
  </si>
  <si>
    <t>218 L. Ed. 2d 204</t>
  </si>
  <si>
    <t>2024 U.S. LEXIS 1576</t>
  </si>
  <si>
    <t>23-51</t>
  </si>
  <si>
    <t>BISSONNETTE v. LEPAGE BAKERIES PARK ST., LLC</t>
  </si>
  <si>
    <t>2023-013</t>
  </si>
  <si>
    <t>2023-013-01</t>
  </si>
  <si>
    <t>2023-013-01-01</t>
  </si>
  <si>
    <t>2023-013-01-01-01</t>
  </si>
  <si>
    <t>601 U.S. 294</t>
  </si>
  <si>
    <t>144 S. Ct. 945</t>
  </si>
  <si>
    <t>218 L. Ed. 2d 276</t>
  </si>
  <si>
    <t>2024 U.S. LEXIS 1813</t>
  </si>
  <si>
    <t>22-888</t>
  </si>
  <si>
    <t>RUDISILL v. MCDONOUGH</t>
  </si>
  <si>
    <t>38 U. S. C. 3327(d)(2)</t>
  </si>
  <si>
    <t>2023-029</t>
  </si>
  <si>
    <t>2023-029-01</t>
  </si>
  <si>
    <t>2023-029-01-01</t>
  </si>
  <si>
    <t>2023-029-01-01-01</t>
  </si>
  <si>
    <t>601 U.S. 285</t>
  </si>
  <si>
    <t>144 S. Ct. 938</t>
  </si>
  <si>
    <t>218 L. Ed. 2d 268</t>
  </si>
  <si>
    <t>2024 U.S. LEXIS 1812</t>
  </si>
  <si>
    <t>22-913</t>
  </si>
  <si>
    <t>DEVILLIER v. TEXAS</t>
  </si>
  <si>
    <t>2023-014</t>
  </si>
  <si>
    <t>2023-014-01</t>
  </si>
  <si>
    <t>2023-014-01-01</t>
  </si>
  <si>
    <t>2023-014-01-01-01</t>
  </si>
  <si>
    <t>144 S. Ct. 967</t>
  </si>
  <si>
    <t>218 L. Ed. 2d 322</t>
  </si>
  <si>
    <t>2024 U.S. LEXIS 1816</t>
  </si>
  <si>
    <t>22-193</t>
  </si>
  <si>
    <t>MULDROW v. CITY OF ST. LOUIS, MISSOURI</t>
  </si>
  <si>
    <t>2023-037</t>
  </si>
  <si>
    <t>2023-037-01</t>
  </si>
  <si>
    <t>2023-037-01-01</t>
  </si>
  <si>
    <t>2023-037-01-01-01</t>
  </si>
  <si>
    <t>601 U.S. 330</t>
  </si>
  <si>
    <t>144 S. Ct. 980</t>
  </si>
  <si>
    <t>218 L. Ed. 2d 307</t>
  </si>
  <si>
    <t>2024 U.S. LEXIS 1815</t>
  </si>
  <si>
    <t>22-7386</t>
  </si>
  <si>
    <t>MCINTOSH v. UNITED STATES</t>
  </si>
  <si>
    <t>2023-007</t>
  </si>
  <si>
    <t>2023-007-01</t>
  </si>
  <si>
    <t>2023-007-01-01</t>
  </si>
  <si>
    <t>2023-007-01-01-01</t>
  </si>
  <si>
    <t>601 U.S. 377</t>
  </si>
  <si>
    <t>144 S. Ct. 1142</t>
  </si>
  <si>
    <t>218 L. Ed. 2d 372</t>
  </si>
  <si>
    <t>2024 U.S. LEXIS 1979</t>
  </si>
  <si>
    <t>22-585</t>
  </si>
  <si>
    <t>CULLEY v. MARSHALL</t>
  </si>
  <si>
    <t>2023-035</t>
  </si>
  <si>
    <t>2023-035-01</t>
  </si>
  <si>
    <t>2023-035-01-01</t>
  </si>
  <si>
    <t>2023-035-01-01-01</t>
  </si>
  <si>
    <t>601 U.S. 366</t>
  </si>
  <si>
    <t>144 S. Ct. 1135</t>
  </si>
  <si>
    <t>218 L. Ed. 2d 363</t>
  </si>
  <si>
    <t>2024 U.S. LEXIS 1978</t>
  </si>
  <si>
    <t>22-1078</t>
  </si>
  <si>
    <t>WARNER CHAPPELL MUSIC v. NEAL</t>
  </si>
  <si>
    <t>2023-002</t>
  </si>
  <si>
    <t>2023-002-01</t>
  </si>
  <si>
    <t>2023-002-01-01</t>
  </si>
  <si>
    <t>2023-002-01-01-01</t>
  </si>
  <si>
    <t>601 U.S. 416</t>
  </si>
  <si>
    <t>144 S. Ct. 1474</t>
  </si>
  <si>
    <t>218 L. Ed. 2d 455</t>
  </si>
  <si>
    <t>2024 U.S. LEXIS 2169</t>
  </si>
  <si>
    <t>22-448</t>
  </si>
  <si>
    <t>CONSUMER FINANCIAL PROTECTION BUREAU v. COMMUNITY FINANCIAL SERVICES ASSOCIATION OF AMERICA, LIMITED</t>
  </si>
  <si>
    <t>2023-048</t>
  </si>
  <si>
    <t>2023-048-01</t>
  </si>
  <si>
    <t>2023-048-01-01</t>
  </si>
  <si>
    <t>2023-048-01-01-01</t>
  </si>
  <si>
    <t>601 U.S. 480</t>
  </si>
  <si>
    <t>144 S. Ct. 1178</t>
  </si>
  <si>
    <t>218 L. Ed. 2d 502</t>
  </si>
  <si>
    <t>2024 U.S. LEXIS 2171</t>
  </si>
  <si>
    <t>23-21</t>
  </si>
  <si>
    <t>HARROW v. DEPARTMENT OF DEFENSE</t>
  </si>
  <si>
    <t>5 U.S.C. 7703</t>
  </si>
  <si>
    <t>2023-057</t>
  </si>
  <si>
    <t>2023-057-01</t>
  </si>
  <si>
    <t>2023-057-01-01</t>
  </si>
  <si>
    <t>2023-057-01-01-01</t>
  </si>
  <si>
    <t>601 U.S. 472</t>
  </si>
  <si>
    <t>144 S. Ct. 1173</t>
  </si>
  <si>
    <t>218 L. Ed. 2d 494</t>
  </si>
  <si>
    <t>2024 U.S. LEXIS 2170</t>
  </si>
  <si>
    <t>22-1218</t>
  </si>
  <si>
    <t>SMITH v. SPIZZIRRI</t>
  </si>
  <si>
    <t>2023-006</t>
  </si>
  <si>
    <t>2023-006-01</t>
  </si>
  <si>
    <t>2023-006-01-01</t>
  </si>
  <si>
    <t>2023-006-01-01-01</t>
  </si>
  <si>
    <t>144 S. Ct. 1221</t>
  </si>
  <si>
    <t>218 L. Ed. 2d 512</t>
  </si>
  <si>
    <t>2024 U.S. LEXIS 2262</t>
  </si>
  <si>
    <t>22-807</t>
  </si>
  <si>
    <t>ALEXANDER v. SOUTH CAROLINA STATE CONFERENCE OF THE NAACP</t>
  </si>
  <si>
    <t>2023-021</t>
  </si>
  <si>
    <t>2023-021-01</t>
  </si>
  <si>
    <t>2023-021-01-01</t>
  </si>
  <si>
    <t>2023-021-01-01-01</t>
  </si>
  <si>
    <t>144 S. Ct. 1195</t>
  </si>
  <si>
    <t>218 L. Ed. 2d 583</t>
  </si>
  <si>
    <t>2024 U.S. LEXIS 2261</t>
  </si>
  <si>
    <t>22-6389</t>
  </si>
  <si>
    <t>BROWN v. UNITED STATES</t>
  </si>
  <si>
    <t>2023-021-02</t>
  </si>
  <si>
    <t>2023-021-02-01</t>
  </si>
  <si>
    <t>2023-021-02-01-01</t>
  </si>
  <si>
    <t>22-6640</t>
  </si>
  <si>
    <t>JACKSON v. UNITED STATES</t>
  </si>
  <si>
    <t>2023-040</t>
  </si>
  <si>
    <t>2023-040-01</t>
  </si>
  <si>
    <t>2023-040-01-01</t>
  </si>
  <si>
    <t>2023-040-01-01-01</t>
  </si>
  <si>
    <t>144 S. Ct. 1186</t>
  </si>
  <si>
    <t>218 L. Ed. 2d 615</t>
  </si>
  <si>
    <t>2024 U.S. LEXIS 2263</t>
  </si>
  <si>
    <t>23-3</t>
  </si>
  <si>
    <t>COINBASE v. SUSKI</t>
  </si>
  <si>
    <t>2023-038</t>
  </si>
  <si>
    <t>2023-038-01</t>
  </si>
  <si>
    <t>2023-038-01-01</t>
  </si>
  <si>
    <t>2023-038-01-01-01</t>
  </si>
  <si>
    <t>144 S. Ct. 1290</t>
  </si>
  <si>
    <t>218 L. Ed. 2d 664</t>
  </si>
  <si>
    <t>2024 U.S. LEXIS 2367</t>
  </si>
  <si>
    <t>22-529</t>
  </si>
  <si>
    <t>CANTERO v. BANK OF AMERICA</t>
  </si>
  <si>
    <t>Dodd-Frank Act</t>
  </si>
  <si>
    <t>2023-038-01-02</t>
  </si>
  <si>
    <t>2023-038-01-02-01</t>
  </si>
  <si>
    <t>2023-042</t>
  </si>
  <si>
    <t>2023-042-01</t>
  </si>
  <si>
    <t>2023-042-01-01</t>
  </si>
  <si>
    <t>2023-042-01-01-01</t>
  </si>
  <si>
    <t>602 U.S. 175</t>
  </si>
  <si>
    <t>144 S. Ct. 1316</t>
  </si>
  <si>
    <t>218 L. Ed. 2d 642</t>
  </si>
  <si>
    <t>2024 U.S. LEXIS 2366</t>
  </si>
  <si>
    <t>22-842</t>
  </si>
  <si>
    <t>NATIONAL RIFLE ASSOCIATION OF AMERICA v. VULLO</t>
  </si>
  <si>
    <t>2023-055</t>
  </si>
  <si>
    <t>2023-055-01</t>
  </si>
  <si>
    <t>2023-055-01-01</t>
  </si>
  <si>
    <t>2023-055-01-01-01</t>
  </si>
  <si>
    <t>144 S. Ct. 1302</t>
  </si>
  <si>
    <t>218 L. Ed. 2d 626</t>
  </si>
  <si>
    <t>2024 U.S. LEXIS 2365</t>
  </si>
  <si>
    <t>22-982</t>
  </si>
  <si>
    <t>THORNELL v. JONES</t>
  </si>
  <si>
    <t>2023-044</t>
  </si>
  <si>
    <t>2023-044-01</t>
  </si>
  <si>
    <t>2023-044-01-01</t>
  </si>
  <si>
    <t>2023-044-01-01-01</t>
  </si>
  <si>
    <t>144 S. Ct. 1414</t>
  </si>
  <si>
    <t>219 L. Ed. 2d 41</t>
  </si>
  <si>
    <t>2024 U.S. LEXIS 2483</t>
  </si>
  <si>
    <t>22-1079</t>
  </si>
  <si>
    <t>TRUCK INSURANCE EXCHANGE v. KAISER GYPSUM COMPANY</t>
  </si>
  <si>
    <t>2023-047</t>
  </si>
  <si>
    <t>2023-047-01</t>
  </si>
  <si>
    <t>2023-047-01-01</t>
  </si>
  <si>
    <t>2023-047-01-01-01</t>
  </si>
  <si>
    <t>144 S. Ct. 1428</t>
  </si>
  <si>
    <t>219 L. Ed. 2d 1</t>
  </si>
  <si>
    <t>2024 U.S. LEXIS 2484</t>
  </si>
  <si>
    <t>23-250</t>
  </si>
  <si>
    <t>BECERRA v. SAN CARLOS APACHE TRIBE</t>
  </si>
  <si>
    <t>25 U.S.C. 5301</t>
  </si>
  <si>
    <t>2023-047-02</t>
  </si>
  <si>
    <t>2023-047-02-01</t>
  </si>
  <si>
    <t>2023-047-02-01-01</t>
  </si>
  <si>
    <t>23-253</t>
  </si>
  <si>
    <t>BECERRA v. NORTHERN ARAPAHO TRIBE</t>
  </si>
  <si>
    <t>2023-051</t>
  </si>
  <si>
    <t>2023-051-01</t>
  </si>
  <si>
    <t>2023-051-01-01</t>
  </si>
  <si>
    <t>2023-051-01-01-01</t>
  </si>
  <si>
    <t>144 S. Ct. 1406</t>
  </si>
  <si>
    <t>219 L. Ed. 2d 31</t>
  </si>
  <si>
    <t>2024 U.S. LEXIS 2485</t>
  </si>
  <si>
    <t>23-146</t>
  </si>
  <si>
    <t>CONNELLY v. UNITED STATES</t>
  </si>
  <si>
    <t>2023-010</t>
  </si>
  <si>
    <t>2023-010-01</t>
  </si>
  <si>
    <t>2023-010-01-01</t>
  </si>
  <si>
    <t>2023-010-01-01-01</t>
  </si>
  <si>
    <t>602 U.S. 286</t>
  </si>
  <si>
    <t>144 S. Ct. 1507</t>
  </si>
  <si>
    <t>219 L. Ed. 2d 56</t>
  </si>
  <si>
    <t>2024 U.S. LEXIS 2605</t>
  </si>
  <si>
    <t>22-704</t>
  </si>
  <si>
    <t>VIDAL v. ELSTER</t>
  </si>
  <si>
    <t>2023-049</t>
  </si>
  <si>
    <t>2023-049-01</t>
  </si>
  <si>
    <t>2023-049-01-01</t>
  </si>
  <si>
    <t>2023-049-01-01-01</t>
  </si>
  <si>
    <t>602 U.S. 367</t>
  </si>
  <si>
    <t>144 S. Ct. 1540</t>
  </si>
  <si>
    <t>219 L. Ed. 2d 121</t>
  </si>
  <si>
    <t>2024 U.S. LEXIS 2604</t>
  </si>
  <si>
    <t>23-235</t>
  </si>
  <si>
    <t>FOOD AND DRUG ADMINISTRATION v. ALLIANCE FOR HIPPOCRATIC MEDICINE</t>
  </si>
  <si>
    <t>2023-049-01-02</t>
  </si>
  <si>
    <t>2023-049-01-02-01</t>
  </si>
  <si>
    <t>2023-049-02</t>
  </si>
  <si>
    <t>2023-049-02-01</t>
  </si>
  <si>
    <t>2023-049-02-01-01</t>
  </si>
  <si>
    <t>23-236</t>
  </si>
  <si>
    <t>DANCO LABORATORIES, L.L.C. v. ALLIANCE FOR HIPPOCRATIC MEDICINE</t>
  </si>
  <si>
    <t>2023-049-02-02</t>
  </si>
  <si>
    <t>2023-049-02-02-01</t>
  </si>
  <si>
    <t>2023-059</t>
  </si>
  <si>
    <t>2023-059-01</t>
  </si>
  <si>
    <t>2023-059-01-01</t>
  </si>
  <si>
    <t>2023-059-01-01-01</t>
  </si>
  <si>
    <t>144 S. Ct. 1570</t>
  </si>
  <si>
    <t>219 L. Ed. 2d 99</t>
  </si>
  <si>
    <t>2024 U.S. LEXIS 2603</t>
  </si>
  <si>
    <t>23-367</t>
  </si>
  <si>
    <t>STARBUCKS CORP. v. MCKINNEY</t>
  </si>
  <si>
    <t>2023-017</t>
  </si>
  <si>
    <t>2023-017-01</t>
  </si>
  <si>
    <t>2023-017-01-01</t>
  </si>
  <si>
    <t>2023-017-01-01-01</t>
  </si>
  <si>
    <t>144 S. Ct. 1637</t>
  </si>
  <si>
    <t>219 L. Ed. 2d 179</t>
  </si>
  <si>
    <t>2024 U.S. LEXIS 2608</t>
  </si>
  <si>
    <t>22-674</t>
  </si>
  <si>
    <t>CAMPOS-CHAVES v. GARLAND</t>
  </si>
  <si>
    <t>2023-017-02</t>
  </si>
  <si>
    <t>2023-017-02-01</t>
  </si>
  <si>
    <t>2023-017-02-01-01</t>
  </si>
  <si>
    <t>22-884</t>
  </si>
  <si>
    <t>GARLAND v. SINGH</t>
  </si>
  <si>
    <t>2023-026</t>
  </si>
  <si>
    <t>2023-026-01</t>
  </si>
  <si>
    <t>2023-026-01-01</t>
  </si>
  <si>
    <t>2023-026-01-01-01</t>
  </si>
  <si>
    <t>144 S. Ct. 1588</t>
  </si>
  <si>
    <t>219 L. Ed. 2d 210</t>
  </si>
  <si>
    <t>2024 U.S. LEXIS 2606</t>
  </si>
  <si>
    <t>22-1238</t>
  </si>
  <si>
    <t>OFFICE OF THE U.S. TRUSTEE v. JOHN Q. HAMMONS FALL 2006, LLC</t>
  </si>
  <si>
    <t>2023-039</t>
  </si>
  <si>
    <t>2023-039-01</t>
  </si>
  <si>
    <t>2023-039-01-01</t>
  </si>
  <si>
    <t>2023-039-01-01-01</t>
  </si>
  <si>
    <t>602 U.S. 406</t>
  </si>
  <si>
    <t>144 S. Ct. 1613</t>
  </si>
  <si>
    <t>219 L. Ed. 2d 151</t>
  </si>
  <si>
    <t>2024 U.S. LEXIS 2607</t>
  </si>
  <si>
    <t>22-976</t>
  </si>
  <si>
    <t>GARLAND v. CARGILL</t>
  </si>
  <si>
    <t>National Firearms Act of 1934</t>
  </si>
  <si>
    <t>2023-039-01-02</t>
  </si>
  <si>
    <t>2023-039-01-02-01</t>
  </si>
  <si>
    <t>2023-019</t>
  </si>
  <si>
    <t>2023-019-01</t>
  </si>
  <si>
    <t>2023-019-01-01</t>
  </si>
  <si>
    <t>2023-019-01-01-01</t>
  </si>
  <si>
    <t>144 S. Ct. 1680</t>
  </si>
  <si>
    <t>219 L. Ed. 2d 275</t>
  </si>
  <si>
    <t>2024 U.S. LEXIS 2711</t>
  </si>
  <si>
    <t>22-800</t>
  </si>
  <si>
    <t>MOORE v. UNITED STATES</t>
  </si>
  <si>
    <t>2023-043</t>
  </si>
  <si>
    <t>2023-043-01</t>
  </si>
  <si>
    <t>2023-043-01-01</t>
  </si>
  <si>
    <t>2023-043-01-01-01</t>
  </si>
  <si>
    <t>144 S. Ct. 1727</t>
  </si>
  <si>
    <t>219 L. Ed. 2d 240</t>
  </si>
  <si>
    <t>2024 U.S. LEXIS 2709</t>
  </si>
  <si>
    <t>23-14</t>
  </si>
  <si>
    <t>DIAZ v. UNITED STATES</t>
  </si>
  <si>
    <t>2023-045</t>
  </si>
  <si>
    <t>2023-045-01</t>
  </si>
  <si>
    <t>2023-045-01-01</t>
  </si>
  <si>
    <t>2023-045-01-01-01</t>
  </si>
  <si>
    <t>144 S. Ct. 1663</t>
  </si>
  <si>
    <t>219 L. Ed. 2d 332</t>
  </si>
  <si>
    <t>2024 U.S. LEXIS 2708</t>
  </si>
  <si>
    <t>22-1025</t>
  </si>
  <si>
    <t>GONZALEZ v. TREVINO</t>
  </si>
  <si>
    <t>2023-053</t>
  </si>
  <si>
    <t>2023-053-01</t>
  </si>
  <si>
    <t>2023-053-01-01</t>
  </si>
  <si>
    <t>2023-053-01-01-01</t>
  </si>
  <si>
    <t>144 S. Ct. 1745</t>
  </si>
  <si>
    <t>219 L. Ed. 2d 262</t>
  </si>
  <si>
    <t>2024 U.S. LEXIS 2710</t>
  </si>
  <si>
    <t>23-50</t>
  </si>
  <si>
    <t>CHIAVERINI v. CITY OF NAPOLEON, OHIO</t>
  </si>
  <si>
    <t>2023-012</t>
  </si>
  <si>
    <t>2023-012-01</t>
  </si>
  <si>
    <t>2023-012-01-01</t>
  </si>
  <si>
    <t>2023-012-01-01-01</t>
  </si>
  <si>
    <t>144 S. Ct. 1889</t>
  </si>
  <si>
    <t>219 L. Ed. 2d 351</t>
  </si>
  <si>
    <t>2024 U.S. LEXIS 2714</t>
  </si>
  <si>
    <t>22-915</t>
  </si>
  <si>
    <t>UNITED STATES v. RAHIMI</t>
  </si>
  <si>
    <t>2023-027</t>
  </si>
  <si>
    <t>2023-027-01</t>
  </si>
  <si>
    <t>2023-027-01-01</t>
  </si>
  <si>
    <t>2023-027-01-01-01</t>
  </si>
  <si>
    <t>144 S. Ct. 1785</t>
  </si>
  <si>
    <t>219 L. Ed. 2d 420</t>
  </si>
  <si>
    <t>2024 U.S. LEXIS 2712</t>
  </si>
  <si>
    <t>22-899</t>
  </si>
  <si>
    <t>SMITH v. ARIZONA</t>
  </si>
  <si>
    <t>2023-046</t>
  </si>
  <si>
    <t>2023-046-01</t>
  </si>
  <si>
    <t>2023-046-01-01</t>
  </si>
  <si>
    <t>2023-046-01-01-01</t>
  </si>
  <si>
    <t>144 S. Ct. 1756</t>
  </si>
  <si>
    <t>219 L. Ed. 2d 539</t>
  </si>
  <si>
    <t>2024 U.S. LEXIS 2713</t>
  </si>
  <si>
    <t>2023-050</t>
  </si>
  <si>
    <t>2023-050-01</t>
  </si>
  <si>
    <t>2023-050-01-01</t>
  </si>
  <si>
    <t>2023-050-01-01-01</t>
  </si>
  <si>
    <t>144 S. Ct. 1840</t>
  </si>
  <si>
    <t>219 L. Ed. 2d 451</t>
  </si>
  <si>
    <t>2024 U.S. LEXIS 2715</t>
  </si>
  <si>
    <t>23-370</t>
  </si>
  <si>
    <t>ERLINGER v. UNITED STATES</t>
  </si>
  <si>
    <t>2023-058</t>
  </si>
  <si>
    <t>2023-058-01</t>
  </si>
  <si>
    <t>2023-058-01-01</t>
  </si>
  <si>
    <t>2023-058-01-01-01</t>
  </si>
  <si>
    <t>144 S. Ct. 1812</t>
  </si>
  <si>
    <t>2024 L. Ed. 2d 2716</t>
  </si>
  <si>
    <t>2024 U.S. LEXIS 2716</t>
  </si>
  <si>
    <t>23-334</t>
  </si>
  <si>
    <t>DEPARTMENT OF STATE v. MUÃ±OZ</t>
  </si>
  <si>
    <t>2023-041</t>
  </si>
  <si>
    <t>2023-041-01</t>
  </si>
  <si>
    <t>2023-041-01-01</t>
  </si>
  <si>
    <t>2023-041-01-01-01</t>
  </si>
  <si>
    <t>144 S. Ct. 1972</t>
  </si>
  <si>
    <t>219 L. Ed. 2d 604</t>
  </si>
  <si>
    <t>2024 U.S. LEXIS 2842</t>
  </si>
  <si>
    <t>23-411</t>
  </si>
  <si>
    <t>MURTHY v. MISSOURI</t>
  </si>
  <si>
    <t>2023-052</t>
  </si>
  <si>
    <t>2023-052-01</t>
  </si>
  <si>
    <t>2023-052-01-01</t>
  </si>
  <si>
    <t>2023-052-01-01-01</t>
  </si>
  <si>
    <t>144 S. Ct. 1947</t>
  </si>
  <si>
    <t>219 L. Ed. 2d 572</t>
  </si>
  <si>
    <t>2024 U.S. LEXIS 2843</t>
  </si>
  <si>
    <t>23-108</t>
  </si>
  <si>
    <t>SNYDER v. UNITED STATES</t>
  </si>
  <si>
    <t>18 U. S. C. Â§666</t>
  </si>
  <si>
    <t>2023-020</t>
  </si>
  <si>
    <t>2023-020-01</t>
  </si>
  <si>
    <t>2023-020-01-01</t>
  </si>
  <si>
    <t>2023-020-01-01-01</t>
  </si>
  <si>
    <t>144 S. Ct. 2117</t>
  </si>
  <si>
    <t>219 L. Ed. 2d 650</t>
  </si>
  <si>
    <t>2024 U.S. LEXIS 2847</t>
  </si>
  <si>
    <t>22-859</t>
  </si>
  <si>
    <t>SECURITIES AND EXCHANGE COMMISSION v. JARKESY</t>
  </si>
  <si>
    <t>2023-022</t>
  </si>
  <si>
    <t>2023-022-01</t>
  </si>
  <si>
    <t>2023-022-01-01</t>
  </si>
  <si>
    <t>2023-022-01-01-01</t>
  </si>
  <si>
    <t>144 S. Ct. 2071</t>
  </si>
  <si>
    <t>219 L. Ed. 2d 721</t>
  </si>
  <si>
    <t>2024 U.S. LEXIS 2848</t>
  </si>
  <si>
    <t>23-124</t>
  </si>
  <si>
    <t>HARRINGTON v. PURDUE PHARMA L.P.</t>
  </si>
  <si>
    <t>2023-034</t>
  </si>
  <si>
    <t>2023-034-01</t>
  </si>
  <si>
    <t>2023-034-01-01</t>
  </si>
  <si>
    <t>2023-034-01-01-01</t>
  </si>
  <si>
    <t>144 S. Ct. 2040</t>
  </si>
  <si>
    <t>219 L. Ed. 2d 772</t>
  </si>
  <si>
    <t>2024 U.S. LEXIS 2846</t>
  </si>
  <si>
    <t>23A349</t>
  </si>
  <si>
    <t>OHIO v. ENVIRONMENTAL PROTECTION AGENCY</t>
  </si>
  <si>
    <t>2023-034-02</t>
  </si>
  <si>
    <t>2023-034-02-01</t>
  </si>
  <si>
    <t>2023-034-02-01-01</t>
  </si>
  <si>
    <t>23A350</t>
  </si>
  <si>
    <t>KINDER MORGAN v. ENVIRONMENTAL PROTECTION AGENCY</t>
  </si>
  <si>
    <t>2023-034-03</t>
  </si>
  <si>
    <t>2023-034-03-01</t>
  </si>
  <si>
    <t>2023-034-03-01-01</t>
  </si>
  <si>
    <t>23A351</t>
  </si>
  <si>
    <t>AMERICAN FOREST &amp; PAPER ASSOCIATION v. ENVIRONMENTAL PROTECTION AGENCY</t>
  </si>
  <si>
    <t>2023-034-04</t>
  </si>
  <si>
    <t>2023-034-04-01</t>
  </si>
  <si>
    <t>2023-034-04-01-01</t>
  </si>
  <si>
    <t>23A384</t>
  </si>
  <si>
    <t>UNITED STATES STEEL CORPORATION v. ENVIRONMENTAL PROTECTION AGENCY</t>
  </si>
  <si>
    <t>2023-060</t>
  </si>
  <si>
    <t>2023-060-01</t>
  </si>
  <si>
    <t>2023-060-01-01</t>
  </si>
  <si>
    <t>2023-060-01-01-01</t>
  </si>
  <si>
    <t>144 S. Ct. 2015</t>
  </si>
  <si>
    <t>219 L. Ed. 2d 804</t>
  </si>
  <si>
    <t>2024 U.S. LEXIS 2849</t>
  </si>
  <si>
    <t>23-726</t>
  </si>
  <si>
    <t>MOYLE v. UNITED STATES</t>
  </si>
  <si>
    <t>2023-060-02</t>
  </si>
  <si>
    <t>2023-060-02-01</t>
  </si>
  <si>
    <t>2023-060-02-01-01</t>
  </si>
  <si>
    <t>23-727</t>
  </si>
  <si>
    <t>IDAHO v. UNITED STATES</t>
  </si>
  <si>
    <t>2023-015</t>
  </si>
  <si>
    <t>2023-015-01</t>
  </si>
  <si>
    <t>2023-015-01-01</t>
  </si>
  <si>
    <t>2023-015-01-01-01</t>
  </si>
  <si>
    <t>144 S. Ct. 2244</t>
  </si>
  <si>
    <t>219 L. Ed. 2d 832</t>
  </si>
  <si>
    <t>2024 U.S. LEXIS 2882</t>
  </si>
  <si>
    <t>22-451</t>
  </si>
  <si>
    <t>LOPER BRIGHT ENTERPRISES v. RAIMONDO</t>
  </si>
  <si>
    <t>2023-015-02</t>
  </si>
  <si>
    <t>2023-015-02-01</t>
  </si>
  <si>
    <t>2023-015-02-01-01</t>
  </si>
  <si>
    <t>22-1219</t>
  </si>
  <si>
    <t>RELENTLESS, INC., et al. v. DEPARTMENT OF COMMERCE</t>
  </si>
  <si>
    <t>2023-054</t>
  </si>
  <si>
    <t>2023-054-01</t>
  </si>
  <si>
    <t>2023-054-01-01</t>
  </si>
  <si>
    <t>2023-054-01-01-01</t>
  </si>
  <si>
    <t>144 S. Ct. 2176</t>
  </si>
  <si>
    <t>219 L. Ed. 2d 911</t>
  </si>
  <si>
    <t>2024 U.S. LEXIS 2880</t>
  </si>
  <si>
    <t>23-5572</t>
  </si>
  <si>
    <t>FISCHER v. UNITED STATES</t>
  </si>
  <si>
    <t>Sarbanes-Oxley Act of 2002</t>
  </si>
  <si>
    <t>2023-056</t>
  </si>
  <si>
    <t>2023-056-01</t>
  </si>
  <si>
    <t>2023-056-01-01</t>
  </si>
  <si>
    <t>2023-056-01-01-01</t>
  </si>
  <si>
    <t>144 S. Ct. 2202</t>
  </si>
  <si>
    <t>219 L. Ed. 2d 941</t>
  </si>
  <si>
    <t>2024 U.S. LEXIS 2881</t>
  </si>
  <si>
    <t>23-175</t>
  </si>
  <si>
    <t>CITY OF GRANTS PASS, OREGON v. JOHNSON</t>
  </si>
  <si>
    <t>2023-032</t>
  </si>
  <si>
    <t>2023-032-01</t>
  </si>
  <si>
    <t>2023-032-01-01</t>
  </si>
  <si>
    <t>2023-032-01-01-01</t>
  </si>
  <si>
    <t>144 S. Ct. 2440</t>
  </si>
  <si>
    <t>219 L. Ed. 2d 1139</t>
  </si>
  <si>
    <t>2024 U.S. LEXIS 2885</t>
  </si>
  <si>
    <t>22-1008</t>
  </si>
  <si>
    <t>CORNER POST v. BOARD OF GOVERNORS OF THE FEDERAL RESERVE SYSTEM</t>
  </si>
  <si>
    <t>2023-061</t>
  </si>
  <si>
    <t>2023-061-01</t>
  </si>
  <si>
    <t>2023-061-01-01</t>
  </si>
  <si>
    <t>2023-061-01-01-01</t>
  </si>
  <si>
    <t>144 S. Ct. 2312</t>
  </si>
  <si>
    <t>219 L. Ed. 2d 991</t>
  </si>
  <si>
    <t>2024 U.S. LEXIS 2886</t>
  </si>
  <si>
    <t>23-939</t>
  </si>
  <si>
    <t>TRUMP v. UNITED STATES</t>
  </si>
  <si>
    <t>2023-062</t>
  </si>
  <si>
    <t>2023-062-01</t>
  </si>
  <si>
    <t>2023-062-01-01</t>
  </si>
  <si>
    <t>2023-062-01-01-01</t>
  </si>
  <si>
    <t>144 S. Ct. 2383</t>
  </si>
  <si>
    <t>219 L. Ed. 2d 1075</t>
  </si>
  <si>
    <t>2024 U.S. LEXIS 2884</t>
  </si>
  <si>
    <t>22-277</t>
  </si>
  <si>
    <t>MOODY v. NETCHOICE, LLC</t>
  </si>
  <si>
    <t>2023-062-02</t>
  </si>
  <si>
    <t>2023-062-02-01</t>
  </si>
  <si>
    <t>2023-062-02-01-01</t>
  </si>
  <si>
    <t>22-555</t>
  </si>
  <si>
    <t>NETCHOICE, LLC v. PAXTON</t>
  </si>
  <si>
    <t>caseId</t>
  </si>
  <si>
    <t>docketId</t>
  </si>
  <si>
    <t>caseIssuesId</t>
  </si>
  <si>
    <t>voteId</t>
  </si>
  <si>
    <t>dateDecision</t>
  </si>
  <si>
    <t>decisionType</t>
  </si>
  <si>
    <t>usCite</t>
  </si>
  <si>
    <t>sctCite</t>
  </si>
  <si>
    <t>ledCite</t>
  </si>
  <si>
    <t>lexisCite</t>
  </si>
  <si>
    <t>term</t>
  </si>
  <si>
    <t>naturalCourt</t>
  </si>
  <si>
    <t>chief</t>
  </si>
  <si>
    <t>docket</t>
  </si>
  <si>
    <t>caseName</t>
  </si>
  <si>
    <t>dateArgument</t>
  </si>
  <si>
    <t>dateRearg</t>
  </si>
  <si>
    <t>petitioner</t>
  </si>
  <si>
    <t>petitionerState</t>
  </si>
  <si>
    <t>respondent</t>
  </si>
  <si>
    <t>respondentState</t>
  </si>
  <si>
    <t>jurisdiction</t>
  </si>
  <si>
    <t>adminAction</t>
  </si>
  <si>
    <t>adminActionState</t>
  </si>
  <si>
    <t>threeJudgeFdc</t>
  </si>
  <si>
    <t>caseOrigin</t>
  </si>
  <si>
    <t>caseOriginState</t>
  </si>
  <si>
    <t>caseSource</t>
  </si>
  <si>
    <t>caseSourceState</t>
  </si>
  <si>
    <t>lcDisagreement</t>
  </si>
  <si>
    <t>certReason</t>
  </si>
  <si>
    <t>lcDisposition</t>
  </si>
  <si>
    <t>lcDispositionDirection</t>
  </si>
  <si>
    <t>declarationUncon</t>
  </si>
  <si>
    <t>caseDisposition</t>
  </si>
  <si>
    <t>caseDispositionUnusual</t>
  </si>
  <si>
    <t>partyWinning</t>
  </si>
  <si>
    <t>precedentAlteration</t>
  </si>
  <si>
    <t>voteUnclear</t>
  </si>
  <si>
    <t>issue</t>
  </si>
  <si>
    <t>issueArea</t>
  </si>
  <si>
    <t>decisionDirection</t>
  </si>
  <si>
    <t>decisionDirectionDissent</t>
  </si>
  <si>
    <t>authorityDecision1</t>
  </si>
  <si>
    <t>authorityDecision2</t>
  </si>
  <si>
    <t>lawType</t>
  </si>
  <si>
    <t>lawSupp</t>
  </si>
  <si>
    <t>lawMinor</t>
  </si>
  <si>
    <t>majOpinWriter</t>
  </si>
  <si>
    <t>majOpinAssigner</t>
  </si>
  <si>
    <t>splitVote</t>
  </si>
  <si>
    <t>majVotes</t>
  </si>
  <si>
    <t>minVotes</t>
  </si>
  <si>
    <t>date</t>
  </si>
  <si>
    <t>count</t>
  </si>
  <si>
    <t>month</t>
  </si>
  <si>
    <t>cases_to_month</t>
  </si>
  <si>
    <t>month_text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</si>
  <si>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</si>
  <si>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</si>
  <si>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</si>
  <si>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</si>
  <si>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</si>
  <si>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</si>
  <si>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</si>
  <si>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</si>
  <si>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</si>
  <si>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</si>
  <si>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</si>
  <si>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</si>
  <si>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</si>
  <si>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avg</t>
  </si>
  <si>
    <t>cases_to_year</t>
  </si>
  <si>
    <t>SCOTUS Decisions</t>
  </si>
  <si>
    <t>Protests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</si>
</sst>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Supreme</a:t>
            </a:r>
            <a:r>
              <a:rPr lang="en-US" baseline="0"/>
              <a:t> Court Decisions Every Two Weeks </a:t>
            </a:r>
          </a:p>
          <a:p>
            <a:pPr>
              <a:defRPr/>
            </a:pPr>
            <a:r>
              <a:rPr lang="en-US" baseline="0"/>
              <a:t>2017-2023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by 2 weeks'!$B$1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204943132108486E-2"/>
                  <c:y val="-0.4575346310877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'Analysis by 2 weeks'!$A$2:$A$184</c:f>
              <c:numCache>
                <c:formatCode>m/d/yyyy</c:formatCode>
                <c:ptCount val="183"/>
                <c:pt idx="0">
                  <c:v>42736</c:v>
                </c:pt>
                <c:pt idx="1">
                  <c:v>42750</c:v>
                </c:pt>
                <c:pt idx="2">
                  <c:v>42764</c:v>
                </c:pt>
                <c:pt idx="3">
                  <c:v>42778</c:v>
                </c:pt>
                <c:pt idx="4">
                  <c:v>42792</c:v>
                </c:pt>
                <c:pt idx="5">
                  <c:v>42806</c:v>
                </c:pt>
                <c:pt idx="6">
                  <c:v>42820</c:v>
                </c:pt>
                <c:pt idx="7">
                  <c:v>42834</c:v>
                </c:pt>
                <c:pt idx="8">
                  <c:v>42848</c:v>
                </c:pt>
                <c:pt idx="9">
                  <c:v>42862</c:v>
                </c:pt>
                <c:pt idx="10">
                  <c:v>42876</c:v>
                </c:pt>
                <c:pt idx="11">
                  <c:v>42890</c:v>
                </c:pt>
                <c:pt idx="12">
                  <c:v>42904</c:v>
                </c:pt>
                <c:pt idx="13">
                  <c:v>42918</c:v>
                </c:pt>
                <c:pt idx="14">
                  <c:v>42932</c:v>
                </c:pt>
                <c:pt idx="15">
                  <c:v>42946</c:v>
                </c:pt>
                <c:pt idx="16">
                  <c:v>42960</c:v>
                </c:pt>
                <c:pt idx="17">
                  <c:v>42974</c:v>
                </c:pt>
                <c:pt idx="18">
                  <c:v>42988</c:v>
                </c:pt>
                <c:pt idx="19">
                  <c:v>43002</c:v>
                </c:pt>
                <c:pt idx="20">
                  <c:v>43016</c:v>
                </c:pt>
                <c:pt idx="21">
                  <c:v>43030</c:v>
                </c:pt>
                <c:pt idx="22">
                  <c:v>43044</c:v>
                </c:pt>
                <c:pt idx="23">
                  <c:v>43058</c:v>
                </c:pt>
                <c:pt idx="24">
                  <c:v>43072</c:v>
                </c:pt>
                <c:pt idx="25">
                  <c:v>43086</c:v>
                </c:pt>
                <c:pt idx="26">
                  <c:v>43100</c:v>
                </c:pt>
                <c:pt idx="27">
                  <c:v>43114</c:v>
                </c:pt>
                <c:pt idx="28">
                  <c:v>43128</c:v>
                </c:pt>
                <c:pt idx="29">
                  <c:v>43142</c:v>
                </c:pt>
                <c:pt idx="30">
                  <c:v>43156</c:v>
                </c:pt>
                <c:pt idx="31">
                  <c:v>43170</c:v>
                </c:pt>
                <c:pt idx="32">
                  <c:v>43184</c:v>
                </c:pt>
                <c:pt idx="33">
                  <c:v>43198</c:v>
                </c:pt>
                <c:pt idx="34">
                  <c:v>43212</c:v>
                </c:pt>
                <c:pt idx="35">
                  <c:v>43226</c:v>
                </c:pt>
                <c:pt idx="36">
                  <c:v>43240</c:v>
                </c:pt>
                <c:pt idx="37">
                  <c:v>43254</c:v>
                </c:pt>
                <c:pt idx="38">
                  <c:v>43268</c:v>
                </c:pt>
                <c:pt idx="39">
                  <c:v>43282</c:v>
                </c:pt>
                <c:pt idx="40">
                  <c:v>43296</c:v>
                </c:pt>
                <c:pt idx="41">
                  <c:v>43310</c:v>
                </c:pt>
                <c:pt idx="42">
                  <c:v>43324</c:v>
                </c:pt>
                <c:pt idx="43">
                  <c:v>43338</c:v>
                </c:pt>
                <c:pt idx="44">
                  <c:v>43352</c:v>
                </c:pt>
                <c:pt idx="45">
                  <c:v>43366</c:v>
                </c:pt>
                <c:pt idx="46">
                  <c:v>43380</c:v>
                </c:pt>
                <c:pt idx="47">
                  <c:v>43394</c:v>
                </c:pt>
                <c:pt idx="48">
                  <c:v>43408</c:v>
                </c:pt>
                <c:pt idx="49">
                  <c:v>43422</c:v>
                </c:pt>
                <c:pt idx="50">
                  <c:v>43436</c:v>
                </c:pt>
                <c:pt idx="51">
                  <c:v>43450</c:v>
                </c:pt>
                <c:pt idx="52">
                  <c:v>43464</c:v>
                </c:pt>
                <c:pt idx="53">
                  <c:v>43478</c:v>
                </c:pt>
                <c:pt idx="54">
                  <c:v>43492</c:v>
                </c:pt>
                <c:pt idx="55">
                  <c:v>43506</c:v>
                </c:pt>
                <c:pt idx="56">
                  <c:v>43520</c:v>
                </c:pt>
                <c:pt idx="57">
                  <c:v>43534</c:v>
                </c:pt>
                <c:pt idx="58">
                  <c:v>43548</c:v>
                </c:pt>
                <c:pt idx="59">
                  <c:v>43562</c:v>
                </c:pt>
                <c:pt idx="60">
                  <c:v>43576</c:v>
                </c:pt>
                <c:pt idx="61">
                  <c:v>43590</c:v>
                </c:pt>
                <c:pt idx="62">
                  <c:v>43604</c:v>
                </c:pt>
                <c:pt idx="63">
                  <c:v>43618</c:v>
                </c:pt>
                <c:pt idx="64">
                  <c:v>43632</c:v>
                </c:pt>
                <c:pt idx="65">
                  <c:v>43646</c:v>
                </c:pt>
                <c:pt idx="66">
                  <c:v>43660</c:v>
                </c:pt>
                <c:pt idx="67">
                  <c:v>43674</c:v>
                </c:pt>
                <c:pt idx="68">
                  <c:v>43688</c:v>
                </c:pt>
                <c:pt idx="69">
                  <c:v>43702</c:v>
                </c:pt>
                <c:pt idx="70">
                  <c:v>43716</c:v>
                </c:pt>
                <c:pt idx="71">
                  <c:v>43730</c:v>
                </c:pt>
                <c:pt idx="72">
                  <c:v>43744</c:v>
                </c:pt>
                <c:pt idx="73">
                  <c:v>43758</c:v>
                </c:pt>
                <c:pt idx="74">
                  <c:v>43772</c:v>
                </c:pt>
                <c:pt idx="75">
                  <c:v>43786</c:v>
                </c:pt>
                <c:pt idx="76">
                  <c:v>43800</c:v>
                </c:pt>
                <c:pt idx="77">
                  <c:v>43814</c:v>
                </c:pt>
                <c:pt idx="78">
                  <c:v>43828</c:v>
                </c:pt>
                <c:pt idx="79">
                  <c:v>43842</c:v>
                </c:pt>
                <c:pt idx="80">
                  <c:v>43856</c:v>
                </c:pt>
                <c:pt idx="81">
                  <c:v>43870</c:v>
                </c:pt>
                <c:pt idx="82">
                  <c:v>43884</c:v>
                </c:pt>
                <c:pt idx="83">
                  <c:v>43898</c:v>
                </c:pt>
                <c:pt idx="84">
                  <c:v>43912</c:v>
                </c:pt>
                <c:pt idx="85">
                  <c:v>43926</c:v>
                </c:pt>
                <c:pt idx="86">
                  <c:v>43940</c:v>
                </c:pt>
                <c:pt idx="87">
                  <c:v>43954</c:v>
                </c:pt>
                <c:pt idx="88">
                  <c:v>43968</c:v>
                </c:pt>
                <c:pt idx="89">
                  <c:v>43982</c:v>
                </c:pt>
                <c:pt idx="90">
                  <c:v>43996</c:v>
                </c:pt>
                <c:pt idx="91">
                  <c:v>44010</c:v>
                </c:pt>
                <c:pt idx="92">
                  <c:v>44024</c:v>
                </c:pt>
                <c:pt idx="93">
                  <c:v>44038</c:v>
                </c:pt>
                <c:pt idx="94">
                  <c:v>44052</c:v>
                </c:pt>
                <c:pt idx="95">
                  <c:v>44066</c:v>
                </c:pt>
                <c:pt idx="96">
                  <c:v>44080</c:v>
                </c:pt>
                <c:pt idx="97">
                  <c:v>44094</c:v>
                </c:pt>
                <c:pt idx="98">
                  <c:v>44108</c:v>
                </c:pt>
                <c:pt idx="99">
                  <c:v>44122</c:v>
                </c:pt>
                <c:pt idx="100">
                  <c:v>44136</c:v>
                </c:pt>
                <c:pt idx="101">
                  <c:v>44150</c:v>
                </c:pt>
                <c:pt idx="102">
                  <c:v>44164</c:v>
                </c:pt>
                <c:pt idx="103">
                  <c:v>44178</c:v>
                </c:pt>
                <c:pt idx="104">
                  <c:v>44192</c:v>
                </c:pt>
                <c:pt idx="105">
                  <c:v>44206</c:v>
                </c:pt>
                <c:pt idx="106">
                  <c:v>44220</c:v>
                </c:pt>
                <c:pt idx="107">
                  <c:v>44234</c:v>
                </c:pt>
                <c:pt idx="108">
                  <c:v>44248</c:v>
                </c:pt>
                <c:pt idx="109">
                  <c:v>44262</c:v>
                </c:pt>
                <c:pt idx="110">
                  <c:v>44276</c:v>
                </c:pt>
                <c:pt idx="111">
                  <c:v>44290</c:v>
                </c:pt>
                <c:pt idx="112">
                  <c:v>44304</c:v>
                </c:pt>
                <c:pt idx="113">
                  <c:v>44318</c:v>
                </c:pt>
                <c:pt idx="114">
                  <c:v>44332</c:v>
                </c:pt>
                <c:pt idx="115">
                  <c:v>44346</c:v>
                </c:pt>
                <c:pt idx="116">
                  <c:v>44360</c:v>
                </c:pt>
                <c:pt idx="117">
                  <c:v>44374</c:v>
                </c:pt>
                <c:pt idx="118">
                  <c:v>44388</c:v>
                </c:pt>
                <c:pt idx="119">
                  <c:v>44402</c:v>
                </c:pt>
                <c:pt idx="120">
                  <c:v>44416</c:v>
                </c:pt>
                <c:pt idx="121">
                  <c:v>44430</c:v>
                </c:pt>
                <c:pt idx="122">
                  <c:v>44444</c:v>
                </c:pt>
                <c:pt idx="123">
                  <c:v>44458</c:v>
                </c:pt>
                <c:pt idx="124">
                  <c:v>44472</c:v>
                </c:pt>
                <c:pt idx="125">
                  <c:v>44486</c:v>
                </c:pt>
                <c:pt idx="126">
                  <c:v>44500</c:v>
                </c:pt>
                <c:pt idx="127">
                  <c:v>44514</c:v>
                </c:pt>
                <c:pt idx="128">
                  <c:v>44528</c:v>
                </c:pt>
                <c:pt idx="129">
                  <c:v>44542</c:v>
                </c:pt>
                <c:pt idx="130">
                  <c:v>44556</c:v>
                </c:pt>
                <c:pt idx="131">
                  <c:v>44570</c:v>
                </c:pt>
                <c:pt idx="132">
                  <c:v>44584</c:v>
                </c:pt>
                <c:pt idx="133">
                  <c:v>44598</c:v>
                </c:pt>
                <c:pt idx="134">
                  <c:v>44612</c:v>
                </c:pt>
                <c:pt idx="135">
                  <c:v>44626</c:v>
                </c:pt>
                <c:pt idx="136">
                  <c:v>44640</c:v>
                </c:pt>
                <c:pt idx="137">
                  <c:v>44654</c:v>
                </c:pt>
                <c:pt idx="138">
                  <c:v>44668</c:v>
                </c:pt>
                <c:pt idx="139">
                  <c:v>44682</c:v>
                </c:pt>
                <c:pt idx="140">
                  <c:v>44696</c:v>
                </c:pt>
                <c:pt idx="141">
                  <c:v>44710</c:v>
                </c:pt>
                <c:pt idx="142">
                  <c:v>44724</c:v>
                </c:pt>
                <c:pt idx="143">
                  <c:v>44738</c:v>
                </c:pt>
                <c:pt idx="144">
                  <c:v>44752</c:v>
                </c:pt>
                <c:pt idx="145">
                  <c:v>44766</c:v>
                </c:pt>
                <c:pt idx="146">
                  <c:v>44780</c:v>
                </c:pt>
                <c:pt idx="147">
                  <c:v>44794</c:v>
                </c:pt>
                <c:pt idx="148">
                  <c:v>44808</c:v>
                </c:pt>
                <c:pt idx="149">
                  <c:v>44822</c:v>
                </c:pt>
                <c:pt idx="150">
                  <c:v>44836</c:v>
                </c:pt>
                <c:pt idx="151">
                  <c:v>44850</c:v>
                </c:pt>
                <c:pt idx="152">
                  <c:v>44864</c:v>
                </c:pt>
                <c:pt idx="153">
                  <c:v>44878</c:v>
                </c:pt>
                <c:pt idx="154">
                  <c:v>44892</c:v>
                </c:pt>
                <c:pt idx="155">
                  <c:v>44906</c:v>
                </c:pt>
                <c:pt idx="156">
                  <c:v>44920</c:v>
                </c:pt>
                <c:pt idx="157">
                  <c:v>44934</c:v>
                </c:pt>
                <c:pt idx="158">
                  <c:v>44948</c:v>
                </c:pt>
                <c:pt idx="159">
                  <c:v>44962</c:v>
                </c:pt>
                <c:pt idx="160">
                  <c:v>44976</c:v>
                </c:pt>
                <c:pt idx="161">
                  <c:v>44990</c:v>
                </c:pt>
                <c:pt idx="162">
                  <c:v>45004</c:v>
                </c:pt>
                <c:pt idx="163">
                  <c:v>45018</c:v>
                </c:pt>
                <c:pt idx="164">
                  <c:v>45032</c:v>
                </c:pt>
                <c:pt idx="165">
                  <c:v>45046</c:v>
                </c:pt>
                <c:pt idx="166">
                  <c:v>45060</c:v>
                </c:pt>
                <c:pt idx="167">
                  <c:v>45074</c:v>
                </c:pt>
                <c:pt idx="168">
                  <c:v>45088</c:v>
                </c:pt>
                <c:pt idx="169">
                  <c:v>45102</c:v>
                </c:pt>
                <c:pt idx="170">
                  <c:v>45116</c:v>
                </c:pt>
                <c:pt idx="171">
                  <c:v>45130</c:v>
                </c:pt>
                <c:pt idx="172">
                  <c:v>45144</c:v>
                </c:pt>
                <c:pt idx="173">
                  <c:v>45158</c:v>
                </c:pt>
                <c:pt idx="174">
                  <c:v>45172</c:v>
                </c:pt>
                <c:pt idx="175">
                  <c:v>45186</c:v>
                </c:pt>
                <c:pt idx="176">
                  <c:v>45200</c:v>
                </c:pt>
                <c:pt idx="177">
                  <c:v>45214</c:v>
                </c:pt>
                <c:pt idx="178">
                  <c:v>45228</c:v>
                </c:pt>
                <c:pt idx="179">
                  <c:v>45242</c:v>
                </c:pt>
                <c:pt idx="180">
                  <c:v>45256</c:v>
                </c:pt>
                <c:pt idx="181">
                  <c:v>45270</c:v>
                </c:pt>
                <c:pt idx="182">
                  <c:v>45284</c:v>
                </c:pt>
              </c:numCache>
            </c:numRef>
          </c:cat>
          <c:val>
            <c:numRef>
              <c:f>'Analysis by 2 weeks'!$B$2:$B$184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10</c:v>
                </c:pt>
                <c:pt idx="11">
                  <c:v>14</c:v>
                </c:pt>
                <c:pt idx="12">
                  <c:v>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10</c:v>
                </c:pt>
                <c:pt idx="37">
                  <c:v>12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4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3</c:v>
                </c:pt>
                <c:pt idx="61">
                  <c:v>4</c:v>
                </c:pt>
                <c:pt idx="62">
                  <c:v>7</c:v>
                </c:pt>
                <c:pt idx="63">
                  <c:v>7</c:v>
                </c:pt>
                <c:pt idx="64">
                  <c:v>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10</c:v>
                </c:pt>
                <c:pt idx="83">
                  <c:v>0</c:v>
                </c:pt>
                <c:pt idx="84">
                  <c:v>8</c:v>
                </c:pt>
                <c:pt idx="85">
                  <c:v>2</c:v>
                </c:pt>
                <c:pt idx="86">
                  <c:v>11</c:v>
                </c:pt>
                <c:pt idx="87">
                  <c:v>3</c:v>
                </c:pt>
                <c:pt idx="88">
                  <c:v>1</c:v>
                </c:pt>
                <c:pt idx="89">
                  <c:v>10</c:v>
                </c:pt>
                <c:pt idx="90">
                  <c:v>11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5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3</c:v>
                </c:pt>
                <c:pt idx="109">
                  <c:v>1</c:v>
                </c:pt>
                <c:pt idx="110">
                  <c:v>8</c:v>
                </c:pt>
                <c:pt idx="111">
                  <c:v>1</c:v>
                </c:pt>
                <c:pt idx="112">
                  <c:v>6</c:v>
                </c:pt>
                <c:pt idx="113">
                  <c:v>0</c:v>
                </c:pt>
                <c:pt idx="114">
                  <c:v>7</c:v>
                </c:pt>
                <c:pt idx="115">
                  <c:v>6</c:v>
                </c:pt>
                <c:pt idx="116">
                  <c:v>29</c:v>
                </c:pt>
                <c:pt idx="117">
                  <c:v>11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6</c:v>
                </c:pt>
                <c:pt idx="132">
                  <c:v>1</c:v>
                </c:pt>
                <c:pt idx="133">
                  <c:v>0</c:v>
                </c:pt>
                <c:pt idx="134">
                  <c:v>6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4</c:v>
                </c:pt>
                <c:pt idx="141">
                  <c:v>5</c:v>
                </c:pt>
                <c:pt idx="142">
                  <c:v>24</c:v>
                </c:pt>
                <c:pt idx="143">
                  <c:v>13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6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5</c:v>
                </c:pt>
                <c:pt idx="165">
                  <c:v>5</c:v>
                </c:pt>
                <c:pt idx="166">
                  <c:v>10</c:v>
                </c:pt>
                <c:pt idx="167">
                  <c:v>9</c:v>
                </c:pt>
                <c:pt idx="168">
                  <c:v>22</c:v>
                </c:pt>
                <c:pt idx="169">
                  <c:v>11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C-4DBC-9A71-B8457B4D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075888"/>
        <c:axId val="1965073488"/>
      </c:lineChart>
      <c:dateAx>
        <c:axId val="1965075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3488"/>
        <c:crosses val="autoZero"/>
        <c:auto val="1"/>
        <c:lblOffset val="100"/>
        <c:baseTimeUnit val="days"/>
      </c:dateAx>
      <c:valAx>
        <c:axId val="19650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Supreme Court Decisions each month 2017-2023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by month'!$J$1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by month'!$H$2:$H$13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by month'!$J$2:$J$13</c:f>
              <c:numCache>
                <c:formatCode>General</c:formatCode>
                <c:ptCount val="12"/>
                <c:pt idx="0">
                  <c:v>3.375</c:v>
                </c:pt>
                <c:pt idx="1">
                  <c:v>5.5</c:v>
                </c:pt>
                <c:pt idx="2">
                  <c:v>7.875</c:v>
                </c:pt>
                <c:pt idx="3">
                  <c:v>8.25</c:v>
                </c:pt>
                <c:pt idx="4">
                  <c:v>11.125</c:v>
                </c:pt>
                <c:pt idx="5">
                  <c:v>37.625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1.125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F-45B9-99BE-00806140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09983"/>
        <c:axId val="786111423"/>
      </c:lineChart>
      <c:catAx>
        <c:axId val="7861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11423"/>
        <c:crosses val="autoZero"/>
        <c:auto val="1"/>
        <c:lblAlgn val="ctr"/>
        <c:lblOffset val="100"/>
        <c:noMultiLvlLbl val="0"/>
      </c:catAx>
      <c:valAx>
        <c:axId val="7861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SCOTUS Decisions and Protests Each</a:t>
            </a:r>
            <a:r>
              <a:rPr lang="en-US" baseline="0"/>
              <a:t> Month 2017-2023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'Analysis combined'!$C$1</c:f>
              <c:strCache>
                <c:ptCount val="1"/>
                <c:pt idx="0">
                  <c:v>SCOTUS Decisions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combined'!$A$2:$A$13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combined'!$C$2:$C$13</c:f>
              <c:numCache>
                <c:formatCode>0</c:formatCode>
                <c:ptCount val="12"/>
                <c:pt idx="0">
                  <c:v>3.375</c:v>
                </c:pt>
                <c:pt idx="1">
                  <c:v>5.5</c:v>
                </c:pt>
                <c:pt idx="2">
                  <c:v>7.875</c:v>
                </c:pt>
                <c:pt idx="3">
                  <c:v>8.25</c:v>
                </c:pt>
                <c:pt idx="4">
                  <c:v>11.125</c:v>
                </c:pt>
                <c:pt idx="5">
                  <c:v>37.625</c:v>
                </c:pt>
                <c:pt idx="6">
                  <c:v>2.5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1.125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C-4875-B508-4EE44D33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298943"/>
        <c:axId val="78597775"/>
      </c:lineChart>
      <c:lineChart>
        <c:grouping val="standard"/>
        <c:varyColors val="0"/>
        <c:ser>
          <c:idx val="0"/>
          <c:order val="0"/>
          <c:tx>
            <c:strRef>
              <c:f>'Analysis combined'!$B$1</c:f>
              <c:strCache>
                <c:ptCount val="1"/>
                <c:pt idx="0">
                  <c:v>Protests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combined'!$A$2:$A$13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combined'!$B$2:$B$13</c:f>
              <c:numCache>
                <c:formatCode>0</c:formatCode>
                <c:ptCount val="12"/>
                <c:pt idx="0">
                  <c:v>1868.8571428571429</c:v>
                </c:pt>
                <c:pt idx="1">
                  <c:v>1502.2857142857142</c:v>
                </c:pt>
                <c:pt idx="2">
                  <c:v>2545.4285714285716</c:v>
                </c:pt>
                <c:pt idx="3">
                  <c:v>2014.7142857142858</c:v>
                </c:pt>
                <c:pt idx="4">
                  <c:v>2012.8571428571429</c:v>
                </c:pt>
                <c:pt idx="5">
                  <c:v>2832.4285714285716</c:v>
                </c:pt>
                <c:pt idx="6">
                  <c:v>1811.5714285714287</c:v>
                </c:pt>
                <c:pt idx="7">
                  <c:v>1744.5714285714287</c:v>
                </c:pt>
                <c:pt idx="8">
                  <c:v>1977.7142857142858</c:v>
                </c:pt>
                <c:pt idx="9">
                  <c:v>2474</c:v>
                </c:pt>
                <c:pt idx="10">
                  <c:v>1996.1428571428571</c:v>
                </c:pt>
                <c:pt idx="11">
                  <c:v>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C-4875-B508-4EE44D33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464751"/>
        <c:axId val="2111470991"/>
      </c:lineChart>
      <c:catAx>
        <c:axId val="113629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97775"/>
        <c:crosses val="autoZero"/>
        <c:auto val="1"/>
        <c:lblAlgn val="ctr"/>
        <c:lblOffset val="100"/>
        <c:noMultiLvlLbl val="0"/>
      </c:catAx>
      <c:valAx>
        <c:axId val="785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98943"/>
        <c:crosses val="autoZero"/>
        <c:crossBetween val="between"/>
      </c:valAx>
      <c:valAx>
        <c:axId val="2111470991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64751"/>
        <c:crosses val="max"/>
        <c:crossBetween val="between"/>
      </c:valAx>
      <c:catAx>
        <c:axId val="2111464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1470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415925</xdr:colOff>
      <xdr:row>1</xdr:row>
      <xdr:rowOff>174625</xdr:rowOff>
    </xdr:from>
    <xdr:to>
      <xdr:col>13</xdr:col>
      <xdr:colOff>111125</xdr:colOff>
      <xdr:row>16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6A971-D300-C989-0D4F-6AA673728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517525</xdr:colOff>
      <xdr:row>1</xdr:row>
      <xdr:rowOff>130175</xdr:rowOff>
    </xdr:from>
    <xdr:to>
      <xdr:col>18</xdr:col>
      <xdr:colOff>212725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1DCA6-82F5-B7EF-73E1-F81F2BDA5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568325</xdr:colOff>
      <xdr:row>1</xdr:row>
      <xdr:rowOff>174625</xdr:rowOff>
    </xdr:from>
    <xdr:to>
      <xdr:col>12</xdr:col>
      <xdr:colOff>263525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B8EE1-3CC3-5ECA-0348-9A15702DB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38"/>
  <sheetViews>
    <sheetView workbookViewId="0">
      <selection activeCell="A638" sqref="A638"/>
    </sheetView>
  </sheetViews>
  <sheetFormatPr defaultRowHeight="14.5" x14ac:dyDescent="0.35"/>
  <cols>
    <col min="2" max="2" width="11.08984375" bestFit="1" customWidth="1"/>
    <col min="3" max="3" width="13.81640625" bestFit="1" customWidth="1"/>
    <col min="4" max="4" width="16.453125" bestFit="1" customWidth="1"/>
    <col min="5" max="5" width="11.54296875" bestFit="1" customWidth="1"/>
    <col min="6" max="6" width="11.6328125" bestFit="1" customWidth="1"/>
    <col min="15" max="15" width="116.08984375" bestFit="1" customWidth="1"/>
    <col min="16" max="16" width="12.90625" bestFit="1" customWidth="1"/>
    <col min="43" max="43" width="21.54296875" bestFit="1" customWidth="1"/>
    <col min="48" max="48" width="80.90625" bestFit="1" customWidth="1"/>
  </cols>
  <sheetData>
    <row r="1" spans="1:53" x14ac:dyDescent="0.35">
      <c r="A1" t="s">
        <v>5330</v>
      </c>
      <c r="B1" t="s">
        <v>5331</v>
      </c>
      <c r="C1" t="s">
        <v>5332</v>
      </c>
      <c r="D1" t="s">
        <v>5333</v>
      </c>
      <c r="E1" t="s">
        <v>5334</v>
      </c>
      <c r="F1" t="s">
        <v>5335</v>
      </c>
      <c r="G1" t="s">
        <v>5336</v>
      </c>
      <c r="H1" t="s">
        <v>5337</v>
      </c>
      <c r="I1" t="s">
        <v>5338</v>
      </c>
      <c r="J1" t="s">
        <v>5339</v>
      </c>
      <c r="K1" t="s">
        <v>5340</v>
      </c>
      <c r="L1" t="s">
        <v>5341</v>
      </c>
      <c r="M1" t="s">
        <v>5342</v>
      </c>
      <c r="N1" t="s">
        <v>5343</v>
      </c>
      <c r="O1" t="s">
        <v>5344</v>
      </c>
      <c r="P1" t="s">
        <v>5345</v>
      </c>
      <c r="Q1" t="s">
        <v>5346</v>
      </c>
      <c r="R1" t="s">
        <v>5347</v>
      </c>
      <c r="S1" t="s">
        <v>5348</v>
      </c>
      <c r="T1" t="s">
        <v>5349</v>
      </c>
      <c r="U1" t="s">
        <v>5350</v>
      </c>
      <c r="V1" t="s">
        <v>5351</v>
      </c>
      <c r="W1" t="s">
        <v>5352</v>
      </c>
      <c r="X1" t="s">
        <v>5353</v>
      </c>
      <c r="Y1" t="s">
        <v>5354</v>
      </c>
      <c r="Z1" t="s">
        <v>5355</v>
      </c>
      <c r="AA1" t="s">
        <v>5356</v>
      </c>
      <c r="AB1" t="s">
        <v>5357</v>
      </c>
      <c r="AC1" t="s">
        <v>5358</v>
      </c>
      <c r="AD1" t="s">
        <v>5359</v>
      </c>
      <c r="AE1" t="s">
        <v>5360</v>
      </c>
      <c r="AF1" t="s">
        <v>5361</v>
      </c>
      <c r="AG1" t="s">
        <v>5362</v>
      </c>
      <c r="AH1" t="s">
        <v>5363</v>
      </c>
      <c r="AI1" t="s">
        <v>5364</v>
      </c>
      <c r="AJ1" t="s">
        <v>5365</v>
      </c>
      <c r="AK1" t="s">
        <v>5366</v>
      </c>
      <c r="AL1" t="s">
        <v>5367</v>
      </c>
      <c r="AM1" t="s">
        <v>5368</v>
      </c>
      <c r="AN1" t="s">
        <v>5369</v>
      </c>
      <c r="AO1" t="s">
        <v>5370</v>
      </c>
      <c r="AP1" t="s">
        <v>5371</v>
      </c>
      <c r="AQ1" t="s">
        <v>5372</v>
      </c>
      <c r="AR1" t="s">
        <v>5373</v>
      </c>
      <c r="AS1" t="s">
        <v>5374</v>
      </c>
      <c r="AT1" t="s">
        <v>5375</v>
      </c>
      <c r="AU1" t="s">
        <v>5376</v>
      </c>
      <c r="AV1" t="s">
        <v>5377</v>
      </c>
      <c r="AW1" t="s">
        <v>5378</v>
      </c>
      <c r="AX1" t="s">
        <v>5379</v>
      </c>
      <c r="AY1" t="s">
        <v>5380</v>
      </c>
      <c r="AZ1" t="s">
        <v>5381</v>
      </c>
      <c r="BA1" t="s">
        <v>5382</v>
      </c>
    </row>
    <row r="2" spans="1:53" x14ac:dyDescent="0.35">
      <c r="A2" t="s">
        <v>0</v>
      </c>
      <c r="B2" t="s">
        <v>1</v>
      </c>
      <c r="C2" t="s">
        <v>2</v>
      </c>
      <c r="D2" t="s">
        <v>3</v>
      </c>
      <c r="E2" s="1">
        <v>42744</v>
      </c>
      <c r="F2">
        <v>2</v>
      </c>
      <c r="H2" t="s">
        <v>4</v>
      </c>
      <c r="I2" t="s">
        <v>5</v>
      </c>
      <c r="J2" t="s">
        <v>6</v>
      </c>
      <c r="K2">
        <v>2016</v>
      </c>
      <c r="L2">
        <v>1705</v>
      </c>
      <c r="M2" t="s">
        <v>7</v>
      </c>
      <c r="N2" t="s">
        <v>8</v>
      </c>
      <c r="O2" t="s">
        <v>9</v>
      </c>
      <c r="R2">
        <v>8</v>
      </c>
      <c r="S2">
        <v>36</v>
      </c>
      <c r="T2">
        <v>137</v>
      </c>
      <c r="V2">
        <v>1</v>
      </c>
      <c r="Y2">
        <v>0</v>
      </c>
      <c r="Z2">
        <v>93</v>
      </c>
      <c r="AB2">
        <v>30</v>
      </c>
      <c r="AD2">
        <v>1</v>
      </c>
      <c r="AE2">
        <v>12</v>
      </c>
      <c r="AF2">
        <v>2</v>
      </c>
      <c r="AG2">
        <v>2</v>
      </c>
      <c r="AH2">
        <v>1</v>
      </c>
      <c r="AI2">
        <v>5</v>
      </c>
      <c r="AJ2">
        <v>0</v>
      </c>
      <c r="AK2">
        <v>1</v>
      </c>
      <c r="AL2">
        <v>0</v>
      </c>
      <c r="AM2">
        <v>0</v>
      </c>
      <c r="AN2">
        <v>10050</v>
      </c>
      <c r="AO2">
        <v>1</v>
      </c>
      <c r="AP2">
        <v>1</v>
      </c>
      <c r="AQ2">
        <v>0</v>
      </c>
      <c r="AR2">
        <v>2</v>
      </c>
      <c r="AS2">
        <v>5</v>
      </c>
      <c r="AT2">
        <v>5</v>
      </c>
      <c r="AU2">
        <v>502</v>
      </c>
      <c r="AX2">
        <v>111</v>
      </c>
      <c r="AY2">
        <v>1</v>
      </c>
      <c r="AZ2">
        <v>8</v>
      </c>
      <c r="BA2">
        <v>0</v>
      </c>
    </row>
    <row r="3" spans="1:53" x14ac:dyDescent="0.35">
      <c r="A3" t="s">
        <v>10</v>
      </c>
      <c r="B3" t="s">
        <v>11</v>
      </c>
      <c r="C3" t="s">
        <v>12</v>
      </c>
      <c r="D3" t="s">
        <v>13</v>
      </c>
      <c r="E3" s="1">
        <v>42753</v>
      </c>
      <c r="F3">
        <v>1</v>
      </c>
      <c r="H3" t="s">
        <v>14</v>
      </c>
      <c r="I3" t="s">
        <v>15</v>
      </c>
      <c r="J3" t="s">
        <v>16</v>
      </c>
      <c r="K3">
        <v>2016</v>
      </c>
      <c r="L3">
        <v>1705</v>
      </c>
      <c r="M3" t="s">
        <v>7</v>
      </c>
      <c r="N3" t="s">
        <v>17</v>
      </c>
      <c r="O3" t="s">
        <v>18</v>
      </c>
      <c r="P3" s="1">
        <v>42682</v>
      </c>
      <c r="R3">
        <v>138</v>
      </c>
      <c r="T3">
        <v>113</v>
      </c>
      <c r="V3">
        <v>1</v>
      </c>
      <c r="Y3">
        <v>0</v>
      </c>
      <c r="Z3">
        <v>48</v>
      </c>
      <c r="AB3">
        <v>29</v>
      </c>
      <c r="AD3">
        <v>1</v>
      </c>
      <c r="AE3">
        <v>2</v>
      </c>
      <c r="AF3">
        <v>2</v>
      </c>
      <c r="AG3">
        <v>1</v>
      </c>
      <c r="AH3">
        <v>1</v>
      </c>
      <c r="AI3">
        <v>3</v>
      </c>
      <c r="AJ3">
        <v>0</v>
      </c>
      <c r="AK3">
        <v>1</v>
      </c>
      <c r="AL3">
        <v>0</v>
      </c>
      <c r="AM3">
        <v>0</v>
      </c>
      <c r="AN3">
        <v>90320</v>
      </c>
      <c r="AO3">
        <v>9</v>
      </c>
      <c r="AP3">
        <v>2</v>
      </c>
      <c r="AQ3">
        <v>0</v>
      </c>
      <c r="AR3">
        <v>4</v>
      </c>
      <c r="AT3">
        <v>6</v>
      </c>
      <c r="AU3">
        <v>600</v>
      </c>
      <c r="AV3" t="s">
        <v>19</v>
      </c>
      <c r="AW3">
        <v>113</v>
      </c>
      <c r="AX3">
        <v>111</v>
      </c>
      <c r="AY3">
        <v>1</v>
      </c>
      <c r="AZ3">
        <v>8</v>
      </c>
      <c r="BA3">
        <v>0</v>
      </c>
    </row>
    <row r="4" spans="1:53" x14ac:dyDescent="0.35">
      <c r="A4" t="s">
        <v>20</v>
      </c>
      <c r="B4" t="s">
        <v>21</v>
      </c>
      <c r="C4" t="s">
        <v>22</v>
      </c>
      <c r="D4" t="s">
        <v>23</v>
      </c>
      <c r="E4" s="1">
        <v>42788</v>
      </c>
      <c r="F4">
        <v>1</v>
      </c>
      <c r="H4" t="s">
        <v>24</v>
      </c>
      <c r="I4" t="s">
        <v>25</v>
      </c>
      <c r="J4" t="s">
        <v>26</v>
      </c>
      <c r="K4">
        <v>2016</v>
      </c>
      <c r="L4">
        <v>1705</v>
      </c>
      <c r="M4" t="s">
        <v>7</v>
      </c>
      <c r="N4" t="s">
        <v>27</v>
      </c>
      <c r="O4" t="s">
        <v>28</v>
      </c>
      <c r="P4" s="1">
        <v>42674</v>
      </c>
      <c r="R4">
        <v>239</v>
      </c>
      <c r="T4">
        <v>21</v>
      </c>
      <c r="U4">
        <v>27</v>
      </c>
      <c r="V4">
        <v>1</v>
      </c>
      <c r="W4">
        <v>19</v>
      </c>
      <c r="Y4">
        <v>0</v>
      </c>
      <c r="Z4">
        <v>81</v>
      </c>
      <c r="AB4">
        <v>26</v>
      </c>
      <c r="AD4">
        <v>1</v>
      </c>
      <c r="AE4">
        <v>7</v>
      </c>
      <c r="AF4">
        <v>2</v>
      </c>
      <c r="AG4">
        <v>1</v>
      </c>
      <c r="AH4">
        <v>1</v>
      </c>
      <c r="AI4">
        <v>5</v>
      </c>
      <c r="AJ4">
        <v>0</v>
      </c>
      <c r="AK4">
        <v>1</v>
      </c>
      <c r="AL4">
        <v>0</v>
      </c>
      <c r="AM4">
        <v>0</v>
      </c>
      <c r="AN4">
        <v>20210</v>
      </c>
      <c r="AO4">
        <v>2</v>
      </c>
      <c r="AP4">
        <v>2</v>
      </c>
      <c r="AQ4">
        <v>0</v>
      </c>
      <c r="AR4">
        <v>4</v>
      </c>
      <c r="AT4">
        <v>6</v>
      </c>
      <c r="AU4">
        <v>600</v>
      </c>
      <c r="AV4" t="s">
        <v>29</v>
      </c>
      <c r="AW4">
        <v>114</v>
      </c>
      <c r="AX4">
        <v>111</v>
      </c>
      <c r="AY4">
        <v>1</v>
      </c>
      <c r="AZ4">
        <v>8</v>
      </c>
      <c r="BA4">
        <v>0</v>
      </c>
    </row>
    <row r="5" spans="1:53" x14ac:dyDescent="0.35">
      <c r="A5" t="s">
        <v>30</v>
      </c>
      <c r="B5" t="s">
        <v>31</v>
      </c>
      <c r="C5" t="s">
        <v>32</v>
      </c>
      <c r="D5" t="s">
        <v>33</v>
      </c>
      <c r="E5" s="1">
        <v>42788</v>
      </c>
      <c r="F5">
        <v>1</v>
      </c>
      <c r="H5" t="s">
        <v>34</v>
      </c>
      <c r="I5" t="s">
        <v>35</v>
      </c>
      <c r="J5" t="s">
        <v>36</v>
      </c>
      <c r="K5">
        <v>2016</v>
      </c>
      <c r="L5">
        <v>1705</v>
      </c>
      <c r="M5" t="s">
        <v>7</v>
      </c>
      <c r="N5" t="s">
        <v>37</v>
      </c>
      <c r="O5" t="s">
        <v>38</v>
      </c>
      <c r="P5" s="1">
        <v>42710</v>
      </c>
      <c r="R5">
        <v>184</v>
      </c>
      <c r="T5">
        <v>172</v>
      </c>
      <c r="V5">
        <v>1</v>
      </c>
      <c r="Y5">
        <v>0</v>
      </c>
      <c r="Z5">
        <v>133</v>
      </c>
      <c r="AB5">
        <v>8</v>
      </c>
      <c r="AD5">
        <v>1</v>
      </c>
      <c r="AE5">
        <v>12</v>
      </c>
      <c r="AF5">
        <v>3</v>
      </c>
      <c r="AG5">
        <v>1</v>
      </c>
      <c r="AH5">
        <v>1</v>
      </c>
      <c r="AI5">
        <v>4</v>
      </c>
      <c r="AJ5">
        <v>0</v>
      </c>
      <c r="AK5">
        <v>1</v>
      </c>
      <c r="AL5">
        <v>0</v>
      </c>
      <c r="AM5">
        <v>0</v>
      </c>
      <c r="AN5">
        <v>80180</v>
      </c>
      <c r="AO5">
        <v>8</v>
      </c>
      <c r="AP5">
        <v>2</v>
      </c>
      <c r="AQ5">
        <v>0</v>
      </c>
      <c r="AR5">
        <v>4</v>
      </c>
      <c r="AT5">
        <v>6</v>
      </c>
      <c r="AU5">
        <v>600</v>
      </c>
      <c r="AV5" t="s">
        <v>39</v>
      </c>
      <c r="AW5">
        <v>113</v>
      </c>
      <c r="AX5">
        <v>106</v>
      </c>
      <c r="AY5">
        <v>1</v>
      </c>
      <c r="AZ5">
        <v>7</v>
      </c>
      <c r="BA5">
        <v>0</v>
      </c>
    </row>
    <row r="6" spans="1:53" x14ac:dyDescent="0.35">
      <c r="A6" t="s">
        <v>40</v>
      </c>
      <c r="B6" t="s">
        <v>41</v>
      </c>
      <c r="C6" t="s">
        <v>42</v>
      </c>
      <c r="D6" t="s">
        <v>43</v>
      </c>
      <c r="E6" s="1">
        <v>42788</v>
      </c>
      <c r="F6">
        <v>1</v>
      </c>
      <c r="H6" t="s">
        <v>44</v>
      </c>
      <c r="I6" t="s">
        <v>45</v>
      </c>
      <c r="J6" t="s">
        <v>46</v>
      </c>
      <c r="K6">
        <v>2016</v>
      </c>
      <c r="L6">
        <v>1705</v>
      </c>
      <c r="M6" t="s">
        <v>7</v>
      </c>
      <c r="N6" t="s">
        <v>47</v>
      </c>
      <c r="O6" t="s">
        <v>48</v>
      </c>
      <c r="P6" s="1">
        <v>42648</v>
      </c>
      <c r="R6">
        <v>215</v>
      </c>
      <c r="T6">
        <v>4</v>
      </c>
      <c r="U6">
        <v>51</v>
      </c>
      <c r="V6">
        <v>1</v>
      </c>
      <c r="Y6">
        <v>0</v>
      </c>
      <c r="Z6">
        <v>121</v>
      </c>
      <c r="AB6">
        <v>31</v>
      </c>
      <c r="AD6">
        <v>1</v>
      </c>
      <c r="AE6">
        <v>12</v>
      </c>
      <c r="AF6">
        <v>9</v>
      </c>
      <c r="AG6">
        <v>1</v>
      </c>
      <c r="AH6">
        <v>1</v>
      </c>
      <c r="AI6">
        <v>4</v>
      </c>
      <c r="AJ6">
        <v>0</v>
      </c>
      <c r="AK6">
        <v>1</v>
      </c>
      <c r="AL6">
        <v>0</v>
      </c>
      <c r="AM6">
        <v>0</v>
      </c>
      <c r="AN6">
        <v>10120</v>
      </c>
      <c r="AO6">
        <v>1</v>
      </c>
      <c r="AP6">
        <v>2</v>
      </c>
      <c r="AQ6">
        <v>0</v>
      </c>
      <c r="AR6">
        <v>2</v>
      </c>
      <c r="AS6">
        <v>7</v>
      </c>
      <c r="AT6">
        <v>2</v>
      </c>
      <c r="AU6">
        <v>214</v>
      </c>
      <c r="AW6">
        <v>111</v>
      </c>
      <c r="AX6">
        <v>111</v>
      </c>
      <c r="AY6">
        <v>1</v>
      </c>
      <c r="AZ6">
        <v>6</v>
      </c>
      <c r="BA6">
        <v>2</v>
      </c>
    </row>
    <row r="7" spans="1:53" x14ac:dyDescent="0.35">
      <c r="A7" t="s">
        <v>49</v>
      </c>
      <c r="B7" t="s">
        <v>50</v>
      </c>
      <c r="C7" t="s">
        <v>51</v>
      </c>
      <c r="D7" t="s">
        <v>52</v>
      </c>
      <c r="E7" s="1">
        <v>42795</v>
      </c>
      <c r="F7">
        <v>1</v>
      </c>
      <c r="H7" t="s">
        <v>53</v>
      </c>
      <c r="I7" t="s">
        <v>54</v>
      </c>
      <c r="J7" t="s">
        <v>55</v>
      </c>
      <c r="K7">
        <v>2016</v>
      </c>
      <c r="L7">
        <v>1705</v>
      </c>
      <c r="M7" t="s">
        <v>7</v>
      </c>
      <c r="N7" t="s">
        <v>56</v>
      </c>
      <c r="O7" t="s">
        <v>57</v>
      </c>
      <c r="P7" s="1">
        <v>42709</v>
      </c>
      <c r="R7">
        <v>251</v>
      </c>
      <c r="T7">
        <v>4</v>
      </c>
      <c r="U7">
        <v>55</v>
      </c>
      <c r="V7">
        <v>2</v>
      </c>
      <c r="Y7">
        <v>1</v>
      </c>
      <c r="Z7">
        <v>126</v>
      </c>
      <c r="AB7">
        <v>126</v>
      </c>
      <c r="AD7">
        <v>1</v>
      </c>
      <c r="AE7">
        <v>1</v>
      </c>
      <c r="AG7">
        <v>1</v>
      </c>
      <c r="AH7">
        <v>1</v>
      </c>
      <c r="AI7">
        <v>7</v>
      </c>
      <c r="AJ7">
        <v>0</v>
      </c>
      <c r="AK7">
        <v>1</v>
      </c>
      <c r="AL7">
        <v>0</v>
      </c>
      <c r="AM7">
        <v>0</v>
      </c>
      <c r="AN7">
        <v>20010</v>
      </c>
      <c r="AO7">
        <v>2</v>
      </c>
      <c r="AP7">
        <v>2</v>
      </c>
      <c r="AQ7">
        <v>1</v>
      </c>
      <c r="AR7">
        <v>2</v>
      </c>
      <c r="AT7">
        <v>2</v>
      </c>
      <c r="AU7">
        <v>231</v>
      </c>
      <c r="AW7">
        <v>106</v>
      </c>
      <c r="AX7">
        <v>111</v>
      </c>
      <c r="AY7">
        <v>1</v>
      </c>
      <c r="AZ7">
        <v>8</v>
      </c>
      <c r="BA7">
        <v>0</v>
      </c>
    </row>
    <row r="8" spans="1:53" x14ac:dyDescent="0.35">
      <c r="A8" t="s">
        <v>49</v>
      </c>
      <c r="B8" t="s">
        <v>50</v>
      </c>
      <c r="C8" t="s">
        <v>58</v>
      </c>
      <c r="D8" t="s">
        <v>59</v>
      </c>
      <c r="E8" s="1">
        <v>42795</v>
      </c>
      <c r="F8">
        <v>1</v>
      </c>
      <c r="H8" t="s">
        <v>53</v>
      </c>
      <c r="I8" t="s">
        <v>54</v>
      </c>
      <c r="J8" t="s">
        <v>55</v>
      </c>
      <c r="K8">
        <v>2016</v>
      </c>
      <c r="L8">
        <v>1705</v>
      </c>
      <c r="M8" t="s">
        <v>7</v>
      </c>
      <c r="N8" t="s">
        <v>56</v>
      </c>
      <c r="O8" t="s">
        <v>57</v>
      </c>
      <c r="P8" s="1">
        <v>42709</v>
      </c>
      <c r="R8">
        <v>251</v>
      </c>
      <c r="T8">
        <v>4</v>
      </c>
      <c r="U8">
        <v>55</v>
      </c>
      <c r="V8">
        <v>2</v>
      </c>
      <c r="Y8">
        <v>1</v>
      </c>
      <c r="Z8">
        <v>126</v>
      </c>
      <c r="AB8">
        <v>126</v>
      </c>
      <c r="AD8">
        <v>1</v>
      </c>
      <c r="AE8">
        <v>1</v>
      </c>
      <c r="AG8">
        <v>1</v>
      </c>
      <c r="AH8">
        <v>1</v>
      </c>
      <c r="AI8">
        <v>7</v>
      </c>
      <c r="AJ8">
        <v>0</v>
      </c>
      <c r="AK8">
        <v>1</v>
      </c>
      <c r="AL8">
        <v>0</v>
      </c>
      <c r="AM8">
        <v>0</v>
      </c>
      <c r="AN8">
        <v>20010</v>
      </c>
      <c r="AO8">
        <v>2</v>
      </c>
      <c r="AP8">
        <v>1</v>
      </c>
      <c r="AQ8">
        <v>0</v>
      </c>
      <c r="AR8">
        <v>1</v>
      </c>
      <c r="AT8">
        <v>2</v>
      </c>
      <c r="AU8">
        <v>231</v>
      </c>
      <c r="AW8">
        <v>106</v>
      </c>
      <c r="AX8">
        <v>111</v>
      </c>
      <c r="AY8">
        <v>1</v>
      </c>
      <c r="AZ8">
        <v>7</v>
      </c>
      <c r="BA8">
        <v>1</v>
      </c>
    </row>
    <row r="9" spans="1:53" x14ac:dyDescent="0.35">
      <c r="A9" t="s">
        <v>60</v>
      </c>
      <c r="B9" t="s">
        <v>61</v>
      </c>
      <c r="C9" t="s">
        <v>62</v>
      </c>
      <c r="D9" t="s">
        <v>63</v>
      </c>
      <c r="E9" s="1">
        <v>42800</v>
      </c>
      <c r="F9">
        <v>1</v>
      </c>
      <c r="H9" t="s">
        <v>64</v>
      </c>
      <c r="I9" t="s">
        <v>65</v>
      </c>
      <c r="J9" t="s">
        <v>66</v>
      </c>
      <c r="K9">
        <v>2016</v>
      </c>
      <c r="L9">
        <v>1705</v>
      </c>
      <c r="M9" t="s">
        <v>7</v>
      </c>
      <c r="N9" t="s">
        <v>67</v>
      </c>
      <c r="O9" t="s">
        <v>68</v>
      </c>
      <c r="P9" s="1">
        <v>42654</v>
      </c>
      <c r="R9">
        <v>126</v>
      </c>
      <c r="T9">
        <v>28</v>
      </c>
      <c r="U9">
        <v>7</v>
      </c>
      <c r="V9">
        <v>1</v>
      </c>
      <c r="Y9">
        <v>0</v>
      </c>
      <c r="Z9">
        <v>301</v>
      </c>
      <c r="AA9">
        <v>7</v>
      </c>
      <c r="AB9">
        <v>300</v>
      </c>
      <c r="AC9">
        <v>7</v>
      </c>
      <c r="AD9">
        <v>1</v>
      </c>
      <c r="AE9">
        <v>11</v>
      </c>
      <c r="AF9">
        <v>2</v>
      </c>
      <c r="AG9">
        <v>1</v>
      </c>
      <c r="AH9">
        <v>1</v>
      </c>
      <c r="AI9">
        <v>4</v>
      </c>
      <c r="AJ9">
        <v>0</v>
      </c>
      <c r="AK9">
        <v>1</v>
      </c>
      <c r="AL9">
        <v>0</v>
      </c>
      <c r="AM9">
        <v>0</v>
      </c>
      <c r="AN9">
        <v>10200</v>
      </c>
      <c r="AO9">
        <v>1</v>
      </c>
      <c r="AP9">
        <v>2</v>
      </c>
      <c r="AQ9">
        <v>0</v>
      </c>
      <c r="AR9">
        <v>2</v>
      </c>
      <c r="AT9">
        <v>2</v>
      </c>
      <c r="AU9">
        <v>215</v>
      </c>
      <c r="AW9">
        <v>106</v>
      </c>
      <c r="AX9">
        <v>106</v>
      </c>
      <c r="AY9">
        <v>1</v>
      </c>
      <c r="AZ9">
        <v>5</v>
      </c>
      <c r="BA9">
        <v>3</v>
      </c>
    </row>
    <row r="10" spans="1:53" x14ac:dyDescent="0.35">
      <c r="A10" t="s">
        <v>69</v>
      </c>
      <c r="B10" t="s">
        <v>70</v>
      </c>
      <c r="C10" t="s">
        <v>71</v>
      </c>
      <c r="D10" t="s">
        <v>72</v>
      </c>
      <c r="E10" s="1">
        <v>42800</v>
      </c>
      <c r="F10">
        <v>1</v>
      </c>
      <c r="H10" t="s">
        <v>73</v>
      </c>
      <c r="I10" t="s">
        <v>74</v>
      </c>
      <c r="J10" t="s">
        <v>75</v>
      </c>
      <c r="K10">
        <v>2016</v>
      </c>
      <c r="L10">
        <v>1705</v>
      </c>
      <c r="M10" t="s">
        <v>7</v>
      </c>
      <c r="N10" t="s">
        <v>76</v>
      </c>
      <c r="O10" t="s">
        <v>77</v>
      </c>
      <c r="P10" s="1">
        <v>42702</v>
      </c>
      <c r="R10">
        <v>126</v>
      </c>
      <c r="T10">
        <v>27</v>
      </c>
      <c r="V10">
        <v>1</v>
      </c>
      <c r="Y10">
        <v>0</v>
      </c>
      <c r="Z10">
        <v>58</v>
      </c>
      <c r="AB10">
        <v>31</v>
      </c>
      <c r="AD10">
        <v>0</v>
      </c>
      <c r="AE10">
        <v>2</v>
      </c>
      <c r="AF10">
        <v>2</v>
      </c>
      <c r="AG10">
        <v>1</v>
      </c>
      <c r="AH10">
        <v>1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10560</v>
      </c>
      <c r="AO10">
        <v>1</v>
      </c>
      <c r="AP10">
        <v>1</v>
      </c>
      <c r="AQ10">
        <v>0</v>
      </c>
      <c r="AR10">
        <v>1</v>
      </c>
      <c r="AS10">
        <v>4</v>
      </c>
      <c r="AT10">
        <v>2</v>
      </c>
      <c r="AU10">
        <v>207</v>
      </c>
      <c r="AW10">
        <v>108</v>
      </c>
      <c r="AX10">
        <v>111</v>
      </c>
      <c r="AY10">
        <v>1</v>
      </c>
      <c r="AZ10">
        <v>7</v>
      </c>
      <c r="BA10">
        <v>0</v>
      </c>
    </row>
    <row r="11" spans="1:53" x14ac:dyDescent="0.35">
      <c r="A11" t="s">
        <v>78</v>
      </c>
      <c r="B11" t="s">
        <v>79</v>
      </c>
      <c r="C11" t="s">
        <v>80</v>
      </c>
      <c r="D11" t="s">
        <v>81</v>
      </c>
      <c r="E11" s="1">
        <v>42800</v>
      </c>
      <c r="F11">
        <v>2</v>
      </c>
      <c r="H11" t="s">
        <v>82</v>
      </c>
      <c r="I11" t="s">
        <v>83</v>
      </c>
      <c r="J11" t="s">
        <v>84</v>
      </c>
      <c r="K11">
        <v>2016</v>
      </c>
      <c r="L11">
        <v>1705</v>
      </c>
      <c r="M11" t="s">
        <v>7</v>
      </c>
      <c r="N11" t="s">
        <v>85</v>
      </c>
      <c r="O11" t="s">
        <v>86</v>
      </c>
      <c r="R11">
        <v>126</v>
      </c>
      <c r="T11">
        <v>28</v>
      </c>
      <c r="U11">
        <v>33</v>
      </c>
      <c r="V11">
        <v>1</v>
      </c>
      <c r="Y11">
        <v>0</v>
      </c>
      <c r="Z11">
        <v>302</v>
      </c>
      <c r="AA11">
        <v>33</v>
      </c>
      <c r="AB11">
        <v>300</v>
      </c>
      <c r="AC11">
        <v>33</v>
      </c>
      <c r="AD11">
        <v>0</v>
      </c>
      <c r="AE11">
        <v>12</v>
      </c>
      <c r="AF11">
        <v>2</v>
      </c>
      <c r="AG11">
        <v>1</v>
      </c>
      <c r="AH11">
        <v>1</v>
      </c>
      <c r="AI11">
        <v>5</v>
      </c>
      <c r="AJ11">
        <v>0</v>
      </c>
      <c r="AK11">
        <v>1</v>
      </c>
      <c r="AL11">
        <v>0</v>
      </c>
      <c r="AM11">
        <v>0</v>
      </c>
      <c r="AN11">
        <v>40050</v>
      </c>
      <c r="AO11">
        <v>4</v>
      </c>
      <c r="AP11">
        <v>2</v>
      </c>
      <c r="AQ11">
        <v>1</v>
      </c>
      <c r="AR11">
        <v>3</v>
      </c>
      <c r="AT11">
        <v>2</v>
      </c>
      <c r="AU11">
        <v>230</v>
      </c>
      <c r="AX11">
        <v>111</v>
      </c>
      <c r="AY11">
        <v>1</v>
      </c>
      <c r="AZ11">
        <v>8</v>
      </c>
      <c r="BA11">
        <v>0</v>
      </c>
    </row>
    <row r="12" spans="1:53" x14ac:dyDescent="0.35">
      <c r="A12" t="s">
        <v>87</v>
      </c>
      <c r="B12" t="s">
        <v>88</v>
      </c>
      <c r="C12" t="s">
        <v>89</v>
      </c>
      <c r="D12" t="s">
        <v>90</v>
      </c>
      <c r="E12" s="1">
        <v>42815</v>
      </c>
      <c r="F12">
        <v>1</v>
      </c>
      <c r="H12" t="s">
        <v>91</v>
      </c>
      <c r="I12" t="s">
        <v>92</v>
      </c>
      <c r="J12" t="s">
        <v>93</v>
      </c>
      <c r="K12">
        <v>2016</v>
      </c>
      <c r="L12">
        <v>1705</v>
      </c>
      <c r="M12" t="s">
        <v>7</v>
      </c>
      <c r="N12" t="s">
        <v>94</v>
      </c>
      <c r="O12" t="s">
        <v>95</v>
      </c>
      <c r="P12" s="1">
        <v>42648</v>
      </c>
      <c r="R12">
        <v>110</v>
      </c>
      <c r="T12">
        <v>3</v>
      </c>
      <c r="U12">
        <v>17</v>
      </c>
      <c r="V12">
        <v>1</v>
      </c>
      <c r="Y12">
        <v>0</v>
      </c>
      <c r="Z12">
        <v>66</v>
      </c>
      <c r="AB12">
        <v>27</v>
      </c>
      <c r="AD12">
        <v>0</v>
      </c>
      <c r="AE12">
        <v>2</v>
      </c>
      <c r="AF12">
        <v>2</v>
      </c>
      <c r="AG12">
        <v>1</v>
      </c>
      <c r="AH12">
        <v>1</v>
      </c>
      <c r="AI12">
        <v>4</v>
      </c>
      <c r="AJ12">
        <v>0</v>
      </c>
      <c r="AK12">
        <v>1</v>
      </c>
      <c r="AL12">
        <v>0</v>
      </c>
      <c r="AM12">
        <v>0</v>
      </c>
      <c r="AN12">
        <v>10050</v>
      </c>
      <c r="AO12">
        <v>1</v>
      </c>
      <c r="AP12">
        <v>2</v>
      </c>
      <c r="AQ12">
        <v>0</v>
      </c>
      <c r="AR12">
        <v>2</v>
      </c>
      <c r="AT12">
        <v>2</v>
      </c>
      <c r="AU12">
        <v>205</v>
      </c>
      <c r="AW12">
        <v>114</v>
      </c>
      <c r="AX12">
        <v>111</v>
      </c>
      <c r="AY12">
        <v>1</v>
      </c>
      <c r="AZ12">
        <v>6</v>
      </c>
      <c r="BA12">
        <v>2</v>
      </c>
    </row>
    <row r="13" spans="1:53" x14ac:dyDescent="0.35">
      <c r="A13" t="s">
        <v>96</v>
      </c>
      <c r="B13" t="s">
        <v>97</v>
      </c>
      <c r="C13" t="s">
        <v>98</v>
      </c>
      <c r="D13" t="s">
        <v>99</v>
      </c>
      <c r="E13" s="1">
        <v>42815</v>
      </c>
      <c r="F13">
        <v>1</v>
      </c>
      <c r="H13" t="s">
        <v>100</v>
      </c>
      <c r="I13" t="s">
        <v>101</v>
      </c>
      <c r="J13" t="s">
        <v>102</v>
      </c>
      <c r="K13">
        <v>2016</v>
      </c>
      <c r="L13">
        <v>1705</v>
      </c>
      <c r="M13" t="s">
        <v>7</v>
      </c>
      <c r="N13" t="s">
        <v>103</v>
      </c>
      <c r="O13" t="s">
        <v>104</v>
      </c>
      <c r="P13" s="1">
        <v>42675</v>
      </c>
      <c r="R13">
        <v>172</v>
      </c>
      <c r="T13">
        <v>172</v>
      </c>
      <c r="V13">
        <v>1</v>
      </c>
      <c r="Y13">
        <v>0</v>
      </c>
      <c r="Z13">
        <v>74</v>
      </c>
      <c r="AB13">
        <v>8</v>
      </c>
      <c r="AD13">
        <v>1</v>
      </c>
      <c r="AE13">
        <v>12</v>
      </c>
      <c r="AF13">
        <v>2</v>
      </c>
      <c r="AG13">
        <v>1</v>
      </c>
      <c r="AH13">
        <v>1</v>
      </c>
      <c r="AI13">
        <v>5</v>
      </c>
      <c r="AJ13">
        <v>0</v>
      </c>
      <c r="AK13">
        <v>1</v>
      </c>
      <c r="AL13">
        <v>0</v>
      </c>
      <c r="AM13">
        <v>0</v>
      </c>
      <c r="AN13">
        <v>80180</v>
      </c>
      <c r="AO13">
        <v>8</v>
      </c>
      <c r="AP13">
        <v>2</v>
      </c>
      <c r="AQ13">
        <v>0</v>
      </c>
      <c r="AR13">
        <v>4</v>
      </c>
      <c r="AT13">
        <v>6</v>
      </c>
      <c r="AU13">
        <v>600</v>
      </c>
      <c r="AV13" t="s">
        <v>105</v>
      </c>
      <c r="AW13">
        <v>112</v>
      </c>
      <c r="AX13">
        <v>111</v>
      </c>
      <c r="AY13">
        <v>1</v>
      </c>
      <c r="AZ13">
        <v>7</v>
      </c>
      <c r="BA13">
        <v>1</v>
      </c>
    </row>
    <row r="14" spans="1:53" x14ac:dyDescent="0.35">
      <c r="A14" t="s">
        <v>106</v>
      </c>
      <c r="B14" t="s">
        <v>107</v>
      </c>
      <c r="C14" t="s">
        <v>108</v>
      </c>
      <c r="D14" t="s">
        <v>109</v>
      </c>
      <c r="E14" s="1">
        <v>42815</v>
      </c>
      <c r="F14">
        <v>1</v>
      </c>
      <c r="H14" t="s">
        <v>110</v>
      </c>
      <c r="I14" t="s">
        <v>111</v>
      </c>
      <c r="J14" t="s">
        <v>112</v>
      </c>
      <c r="K14">
        <v>2016</v>
      </c>
      <c r="L14">
        <v>1705</v>
      </c>
      <c r="M14" t="s">
        <v>7</v>
      </c>
      <c r="N14" t="s">
        <v>113</v>
      </c>
      <c r="O14" t="s">
        <v>114</v>
      </c>
      <c r="P14" s="1">
        <v>42681</v>
      </c>
      <c r="R14">
        <v>382</v>
      </c>
      <c r="T14">
        <v>151</v>
      </c>
      <c r="V14">
        <v>1</v>
      </c>
      <c r="W14">
        <v>82</v>
      </c>
      <c r="Y14">
        <v>0</v>
      </c>
      <c r="Z14">
        <v>32</v>
      </c>
      <c r="AB14">
        <v>32</v>
      </c>
      <c r="AD14">
        <v>0</v>
      </c>
      <c r="AE14">
        <v>12</v>
      </c>
      <c r="AF14">
        <v>8</v>
      </c>
      <c r="AG14">
        <v>1</v>
      </c>
      <c r="AH14">
        <v>1</v>
      </c>
      <c r="AI14">
        <v>2</v>
      </c>
      <c r="AJ14">
        <v>0</v>
      </c>
      <c r="AK14">
        <v>0</v>
      </c>
      <c r="AL14">
        <v>0</v>
      </c>
      <c r="AM14">
        <v>0</v>
      </c>
      <c r="AN14">
        <v>130015</v>
      </c>
      <c r="AO14">
        <v>13</v>
      </c>
      <c r="AP14">
        <v>1</v>
      </c>
      <c r="AQ14">
        <v>0</v>
      </c>
      <c r="AR14">
        <v>4</v>
      </c>
      <c r="AT14">
        <v>6</v>
      </c>
      <c r="AU14">
        <v>600</v>
      </c>
      <c r="AV14" t="s">
        <v>115</v>
      </c>
      <c r="AW14">
        <v>111</v>
      </c>
      <c r="AX14">
        <v>111</v>
      </c>
      <c r="AY14">
        <v>1</v>
      </c>
      <c r="AZ14">
        <v>6</v>
      </c>
      <c r="BA14">
        <v>2</v>
      </c>
    </row>
    <row r="15" spans="1:53" x14ac:dyDescent="0.35">
      <c r="A15" t="s">
        <v>116</v>
      </c>
      <c r="B15" t="s">
        <v>117</v>
      </c>
      <c r="C15" t="s">
        <v>118</v>
      </c>
      <c r="D15" t="s">
        <v>119</v>
      </c>
      <c r="E15" s="1">
        <v>42816</v>
      </c>
      <c r="F15">
        <v>1</v>
      </c>
      <c r="H15" t="s">
        <v>120</v>
      </c>
      <c r="I15" t="s">
        <v>121</v>
      </c>
      <c r="J15" t="s">
        <v>122</v>
      </c>
      <c r="K15">
        <v>2016</v>
      </c>
      <c r="L15">
        <v>1705</v>
      </c>
      <c r="M15" t="s">
        <v>7</v>
      </c>
      <c r="N15" t="s">
        <v>123</v>
      </c>
      <c r="O15" t="s">
        <v>124</v>
      </c>
      <c r="P15" s="1">
        <v>42674</v>
      </c>
      <c r="R15">
        <v>184</v>
      </c>
      <c r="T15">
        <v>184</v>
      </c>
      <c r="V15">
        <v>1</v>
      </c>
      <c r="Y15">
        <v>0</v>
      </c>
      <c r="Z15">
        <v>118</v>
      </c>
      <c r="AB15">
        <v>26</v>
      </c>
      <c r="AD15">
        <v>1</v>
      </c>
      <c r="AE15">
        <v>11</v>
      </c>
      <c r="AF15">
        <v>3</v>
      </c>
      <c r="AG15">
        <v>1</v>
      </c>
      <c r="AH15">
        <v>1</v>
      </c>
      <c r="AI15">
        <v>2</v>
      </c>
      <c r="AJ15">
        <v>0</v>
      </c>
      <c r="AK15">
        <v>0</v>
      </c>
      <c r="AL15">
        <v>0</v>
      </c>
      <c r="AM15">
        <v>0</v>
      </c>
      <c r="AN15">
        <v>80190</v>
      </c>
      <c r="AO15">
        <v>8</v>
      </c>
      <c r="AP15">
        <v>1</v>
      </c>
      <c r="AQ15">
        <v>0</v>
      </c>
      <c r="AR15">
        <v>4</v>
      </c>
      <c r="AT15">
        <v>6</v>
      </c>
      <c r="AU15">
        <v>600</v>
      </c>
      <c r="AV15" t="s">
        <v>125</v>
      </c>
      <c r="AW15">
        <v>108</v>
      </c>
      <c r="AX15">
        <v>111</v>
      </c>
      <c r="AY15">
        <v>1</v>
      </c>
      <c r="AZ15">
        <v>6</v>
      </c>
      <c r="BA15">
        <v>2</v>
      </c>
    </row>
    <row r="16" spans="1:53" x14ac:dyDescent="0.35">
      <c r="A16" t="s">
        <v>126</v>
      </c>
      <c r="B16" t="s">
        <v>127</v>
      </c>
      <c r="C16" t="s">
        <v>128</v>
      </c>
      <c r="D16" t="s">
        <v>129</v>
      </c>
      <c r="E16" s="1">
        <v>42816</v>
      </c>
      <c r="F16">
        <v>1</v>
      </c>
      <c r="H16" t="s">
        <v>130</v>
      </c>
      <c r="I16" t="s">
        <v>131</v>
      </c>
      <c r="J16" t="s">
        <v>132</v>
      </c>
      <c r="K16">
        <v>2016</v>
      </c>
      <c r="L16">
        <v>1705</v>
      </c>
      <c r="M16" t="s">
        <v>7</v>
      </c>
      <c r="N16" t="s">
        <v>133</v>
      </c>
      <c r="O16" t="s">
        <v>134</v>
      </c>
      <c r="P16" s="1">
        <v>42711</v>
      </c>
      <c r="R16">
        <v>135</v>
      </c>
      <c r="T16">
        <v>114</v>
      </c>
      <c r="V16">
        <v>1</v>
      </c>
      <c r="Y16">
        <v>0</v>
      </c>
      <c r="Z16">
        <v>54</v>
      </c>
      <c r="AB16">
        <v>23</v>
      </c>
      <c r="AD16">
        <v>1</v>
      </c>
      <c r="AE16">
        <v>12</v>
      </c>
      <c r="AF16">
        <v>2</v>
      </c>
      <c r="AG16">
        <v>2</v>
      </c>
      <c r="AH16">
        <v>1</v>
      </c>
      <c r="AI16">
        <v>4</v>
      </c>
      <c r="AJ16">
        <v>0</v>
      </c>
      <c r="AK16">
        <v>1</v>
      </c>
      <c r="AL16">
        <v>0</v>
      </c>
      <c r="AM16">
        <v>0</v>
      </c>
      <c r="AN16">
        <v>80030</v>
      </c>
      <c r="AO16">
        <v>8</v>
      </c>
      <c r="AP16">
        <v>1</v>
      </c>
      <c r="AQ16">
        <v>0</v>
      </c>
      <c r="AR16">
        <v>4</v>
      </c>
      <c r="AT16">
        <v>3</v>
      </c>
      <c r="AU16">
        <v>307</v>
      </c>
      <c r="AW16">
        <v>110</v>
      </c>
      <c r="AX16">
        <v>111</v>
      </c>
      <c r="AY16">
        <v>1</v>
      </c>
      <c r="AZ16">
        <v>6</v>
      </c>
      <c r="BA16">
        <v>2</v>
      </c>
    </row>
    <row r="17" spans="1:53" x14ac:dyDescent="0.35">
      <c r="A17" t="s">
        <v>135</v>
      </c>
      <c r="B17" t="s">
        <v>136</v>
      </c>
      <c r="C17" t="s">
        <v>137</v>
      </c>
      <c r="D17" t="s">
        <v>138</v>
      </c>
      <c r="E17" s="1">
        <v>42816</v>
      </c>
      <c r="F17">
        <v>1</v>
      </c>
      <c r="H17" t="s">
        <v>139</v>
      </c>
      <c r="I17" t="s">
        <v>140</v>
      </c>
      <c r="J17" t="s">
        <v>141</v>
      </c>
      <c r="K17">
        <v>2016</v>
      </c>
      <c r="L17">
        <v>1705</v>
      </c>
      <c r="M17" t="s">
        <v>7</v>
      </c>
      <c r="N17" t="s">
        <v>142</v>
      </c>
      <c r="O17" t="s">
        <v>143</v>
      </c>
      <c r="P17" s="1">
        <v>42746</v>
      </c>
      <c r="R17">
        <v>140</v>
      </c>
      <c r="T17">
        <v>21</v>
      </c>
      <c r="U17">
        <v>7</v>
      </c>
      <c r="V17">
        <v>1</v>
      </c>
      <c r="Y17">
        <v>0</v>
      </c>
      <c r="Z17">
        <v>52</v>
      </c>
      <c r="AB17">
        <v>30</v>
      </c>
      <c r="AD17">
        <v>0</v>
      </c>
      <c r="AE17">
        <v>12</v>
      </c>
      <c r="AF17">
        <v>2</v>
      </c>
      <c r="AG17">
        <v>1</v>
      </c>
      <c r="AH17">
        <v>1</v>
      </c>
      <c r="AI17">
        <v>5</v>
      </c>
      <c r="AJ17">
        <v>0</v>
      </c>
      <c r="AK17">
        <v>1</v>
      </c>
      <c r="AL17">
        <v>0</v>
      </c>
      <c r="AM17">
        <v>0</v>
      </c>
      <c r="AN17">
        <v>20210</v>
      </c>
      <c r="AO17">
        <v>2</v>
      </c>
      <c r="AP17">
        <v>2</v>
      </c>
      <c r="AR17">
        <v>4</v>
      </c>
      <c r="AT17">
        <v>6</v>
      </c>
      <c r="AU17">
        <v>600</v>
      </c>
      <c r="AV17" t="s">
        <v>29</v>
      </c>
      <c r="AW17">
        <v>111</v>
      </c>
      <c r="AX17">
        <v>111</v>
      </c>
      <c r="AY17">
        <v>1</v>
      </c>
      <c r="AZ17">
        <v>8</v>
      </c>
      <c r="BA17">
        <v>0</v>
      </c>
    </row>
    <row r="18" spans="1:53" x14ac:dyDescent="0.35">
      <c r="A18" t="s">
        <v>144</v>
      </c>
      <c r="B18" t="s">
        <v>145</v>
      </c>
      <c r="C18" t="s">
        <v>146</v>
      </c>
      <c r="D18" t="s">
        <v>147</v>
      </c>
      <c r="E18" s="1">
        <v>42822</v>
      </c>
      <c r="F18">
        <v>1</v>
      </c>
      <c r="H18" t="s">
        <v>148</v>
      </c>
      <c r="I18" t="s">
        <v>149</v>
      </c>
      <c r="J18" t="s">
        <v>150</v>
      </c>
      <c r="K18">
        <v>2016</v>
      </c>
      <c r="L18">
        <v>1705</v>
      </c>
      <c r="M18" t="s">
        <v>7</v>
      </c>
      <c r="N18" t="s">
        <v>151</v>
      </c>
      <c r="O18" t="s">
        <v>152</v>
      </c>
      <c r="P18" s="1">
        <v>42703</v>
      </c>
      <c r="R18">
        <v>215</v>
      </c>
      <c r="T18">
        <v>28</v>
      </c>
      <c r="U18">
        <v>51</v>
      </c>
      <c r="V18">
        <v>1</v>
      </c>
      <c r="Y18">
        <v>0</v>
      </c>
      <c r="Z18">
        <v>302</v>
      </c>
      <c r="AA18">
        <v>51</v>
      </c>
      <c r="AB18">
        <v>300</v>
      </c>
      <c r="AC18">
        <v>51</v>
      </c>
      <c r="AD18">
        <v>1</v>
      </c>
      <c r="AE18">
        <v>11</v>
      </c>
      <c r="AF18">
        <v>9</v>
      </c>
      <c r="AG18">
        <v>1</v>
      </c>
      <c r="AH18">
        <v>3</v>
      </c>
      <c r="AI18">
        <v>5</v>
      </c>
      <c r="AJ18">
        <v>0</v>
      </c>
      <c r="AK18">
        <v>1</v>
      </c>
      <c r="AL18">
        <v>0</v>
      </c>
      <c r="AM18">
        <v>0</v>
      </c>
      <c r="AN18">
        <v>10130</v>
      </c>
      <c r="AO18">
        <v>1</v>
      </c>
      <c r="AP18">
        <v>2</v>
      </c>
      <c r="AQ18">
        <v>0</v>
      </c>
      <c r="AR18">
        <v>2</v>
      </c>
      <c r="AT18">
        <v>2</v>
      </c>
      <c r="AU18">
        <v>221</v>
      </c>
      <c r="AW18">
        <v>109</v>
      </c>
      <c r="AX18">
        <v>106</v>
      </c>
      <c r="AY18">
        <v>1</v>
      </c>
      <c r="AZ18">
        <v>5</v>
      </c>
      <c r="BA18">
        <v>3</v>
      </c>
    </row>
    <row r="19" spans="1:53" x14ac:dyDescent="0.35">
      <c r="A19" t="s">
        <v>153</v>
      </c>
      <c r="B19" t="s">
        <v>154</v>
      </c>
      <c r="C19" t="s">
        <v>155</v>
      </c>
      <c r="D19" t="s">
        <v>156</v>
      </c>
      <c r="E19" s="1">
        <v>42823</v>
      </c>
      <c r="F19">
        <v>1</v>
      </c>
      <c r="H19" t="s">
        <v>157</v>
      </c>
      <c r="I19" t="s">
        <v>158</v>
      </c>
      <c r="J19" t="s">
        <v>159</v>
      </c>
      <c r="K19">
        <v>2016</v>
      </c>
      <c r="L19">
        <v>1705</v>
      </c>
      <c r="M19" t="s">
        <v>7</v>
      </c>
      <c r="N19" t="s">
        <v>160</v>
      </c>
      <c r="O19" t="s">
        <v>161</v>
      </c>
      <c r="P19" s="1">
        <v>42745</v>
      </c>
      <c r="R19">
        <v>233</v>
      </c>
      <c r="T19">
        <v>19</v>
      </c>
      <c r="U19">
        <v>37</v>
      </c>
      <c r="V19">
        <v>1</v>
      </c>
      <c r="Y19">
        <v>0</v>
      </c>
      <c r="Z19">
        <v>96</v>
      </c>
      <c r="AB19">
        <v>22</v>
      </c>
      <c r="AD19">
        <v>0</v>
      </c>
      <c r="AE19">
        <v>12</v>
      </c>
      <c r="AF19">
        <v>5</v>
      </c>
      <c r="AG19">
        <v>1</v>
      </c>
      <c r="AH19">
        <v>1</v>
      </c>
      <c r="AI19">
        <v>5</v>
      </c>
      <c r="AJ19">
        <v>0</v>
      </c>
      <c r="AK19">
        <v>1</v>
      </c>
      <c r="AL19">
        <v>0</v>
      </c>
      <c r="AM19">
        <v>0</v>
      </c>
      <c r="AN19">
        <v>30020</v>
      </c>
      <c r="AO19">
        <v>3</v>
      </c>
      <c r="AP19">
        <v>2</v>
      </c>
      <c r="AR19">
        <v>2</v>
      </c>
      <c r="AT19">
        <v>2</v>
      </c>
      <c r="AU19">
        <v>200</v>
      </c>
      <c r="AW19">
        <v>111</v>
      </c>
      <c r="AX19">
        <v>111</v>
      </c>
      <c r="AY19">
        <v>1</v>
      </c>
      <c r="AZ19">
        <v>8</v>
      </c>
      <c r="BA19">
        <v>0</v>
      </c>
    </row>
    <row r="20" spans="1:53" x14ac:dyDescent="0.35">
      <c r="A20" t="s">
        <v>162</v>
      </c>
      <c r="B20" t="s">
        <v>163</v>
      </c>
      <c r="C20" t="s">
        <v>164</v>
      </c>
      <c r="D20" t="s">
        <v>165</v>
      </c>
      <c r="E20" s="1">
        <v>42828</v>
      </c>
      <c r="F20">
        <v>1</v>
      </c>
      <c r="H20" t="s">
        <v>166</v>
      </c>
      <c r="I20" t="s">
        <v>167</v>
      </c>
      <c r="J20" t="s">
        <v>168</v>
      </c>
      <c r="K20">
        <v>2016</v>
      </c>
      <c r="L20">
        <v>1705</v>
      </c>
      <c r="M20" t="s">
        <v>7</v>
      </c>
      <c r="N20" t="s">
        <v>169</v>
      </c>
      <c r="O20" t="s">
        <v>170</v>
      </c>
      <c r="P20" s="1">
        <v>42787</v>
      </c>
      <c r="R20">
        <v>151</v>
      </c>
      <c r="T20">
        <v>332</v>
      </c>
      <c r="V20">
        <v>1</v>
      </c>
      <c r="Y20">
        <v>0</v>
      </c>
      <c r="Z20">
        <v>45</v>
      </c>
      <c r="AB20">
        <v>29</v>
      </c>
      <c r="AD20">
        <v>0</v>
      </c>
      <c r="AE20">
        <v>2</v>
      </c>
      <c r="AF20">
        <v>3</v>
      </c>
      <c r="AG20">
        <v>2</v>
      </c>
      <c r="AH20">
        <v>1</v>
      </c>
      <c r="AI20">
        <v>5</v>
      </c>
      <c r="AJ20">
        <v>0</v>
      </c>
      <c r="AK20">
        <v>1</v>
      </c>
      <c r="AL20">
        <v>0</v>
      </c>
      <c r="AM20">
        <v>0</v>
      </c>
      <c r="AN20">
        <v>90330</v>
      </c>
      <c r="AO20">
        <v>9</v>
      </c>
      <c r="AP20">
        <v>1</v>
      </c>
      <c r="AQ20">
        <v>0</v>
      </c>
      <c r="AR20">
        <v>3</v>
      </c>
      <c r="AT20">
        <v>3</v>
      </c>
      <c r="AU20">
        <v>384</v>
      </c>
      <c r="AW20">
        <v>113</v>
      </c>
      <c r="AX20">
        <v>111</v>
      </c>
      <c r="AY20">
        <v>1</v>
      </c>
      <c r="AZ20">
        <v>7</v>
      </c>
      <c r="BA20">
        <v>1</v>
      </c>
    </row>
    <row r="21" spans="1:53" x14ac:dyDescent="0.35">
      <c r="A21" t="s">
        <v>171</v>
      </c>
      <c r="B21" t="s">
        <v>172</v>
      </c>
      <c r="C21" t="s">
        <v>173</v>
      </c>
      <c r="D21" t="s">
        <v>174</v>
      </c>
      <c r="E21" s="1">
        <v>42828</v>
      </c>
      <c r="F21">
        <v>1</v>
      </c>
      <c r="H21" t="s">
        <v>175</v>
      </c>
      <c r="I21" t="s">
        <v>176</v>
      </c>
      <c r="J21" t="s">
        <v>177</v>
      </c>
      <c r="K21">
        <v>2016</v>
      </c>
      <c r="L21">
        <v>1705</v>
      </c>
      <c r="M21" t="s">
        <v>7</v>
      </c>
      <c r="N21" t="s">
        <v>178</v>
      </c>
      <c r="O21" t="s">
        <v>179</v>
      </c>
      <c r="P21" s="1">
        <v>42794</v>
      </c>
      <c r="R21">
        <v>126</v>
      </c>
      <c r="T21">
        <v>27</v>
      </c>
      <c r="V21">
        <v>1</v>
      </c>
      <c r="Y21">
        <v>0</v>
      </c>
      <c r="Z21">
        <v>70</v>
      </c>
      <c r="AB21">
        <v>28</v>
      </c>
      <c r="AD21">
        <v>0</v>
      </c>
      <c r="AE21">
        <v>12</v>
      </c>
      <c r="AF21">
        <v>2</v>
      </c>
      <c r="AG21">
        <v>1</v>
      </c>
      <c r="AH21">
        <v>1</v>
      </c>
      <c r="AI21">
        <v>4</v>
      </c>
      <c r="AJ21">
        <v>0</v>
      </c>
      <c r="AK21">
        <v>1</v>
      </c>
      <c r="AL21">
        <v>0</v>
      </c>
      <c r="AM21">
        <v>0</v>
      </c>
      <c r="AN21">
        <v>10560</v>
      </c>
      <c r="AO21">
        <v>1</v>
      </c>
      <c r="AP21">
        <v>2</v>
      </c>
      <c r="AR21">
        <v>4</v>
      </c>
      <c r="AT21">
        <v>6</v>
      </c>
      <c r="AU21">
        <v>600</v>
      </c>
      <c r="AV21" t="s">
        <v>180</v>
      </c>
      <c r="AW21">
        <v>111</v>
      </c>
      <c r="AX21">
        <v>111</v>
      </c>
      <c r="AY21">
        <v>1</v>
      </c>
      <c r="AZ21">
        <v>8</v>
      </c>
      <c r="BA21">
        <v>0</v>
      </c>
    </row>
    <row r="22" spans="1:53" x14ac:dyDescent="0.35">
      <c r="A22" t="s">
        <v>181</v>
      </c>
      <c r="B22" t="s">
        <v>182</v>
      </c>
      <c r="C22" t="s">
        <v>183</v>
      </c>
      <c r="D22" t="s">
        <v>184</v>
      </c>
      <c r="E22" s="1">
        <v>42843</v>
      </c>
      <c r="F22">
        <v>1</v>
      </c>
      <c r="H22" t="s">
        <v>185</v>
      </c>
      <c r="I22" t="s">
        <v>186</v>
      </c>
      <c r="J22" t="s">
        <v>187</v>
      </c>
      <c r="K22">
        <v>2016</v>
      </c>
      <c r="L22">
        <v>1706</v>
      </c>
      <c r="M22" t="s">
        <v>7</v>
      </c>
      <c r="N22" t="s">
        <v>188</v>
      </c>
      <c r="O22" t="s">
        <v>189</v>
      </c>
      <c r="P22" s="1">
        <v>42745</v>
      </c>
      <c r="R22">
        <v>184</v>
      </c>
      <c r="T22">
        <v>208</v>
      </c>
      <c r="V22">
        <v>1</v>
      </c>
      <c r="Y22">
        <v>0</v>
      </c>
      <c r="Z22">
        <v>45</v>
      </c>
      <c r="AB22">
        <v>29</v>
      </c>
      <c r="AD22">
        <v>1</v>
      </c>
      <c r="AE22">
        <v>2</v>
      </c>
      <c r="AF22">
        <v>2</v>
      </c>
      <c r="AG22">
        <v>2</v>
      </c>
      <c r="AH22">
        <v>1</v>
      </c>
      <c r="AI22">
        <v>4</v>
      </c>
      <c r="AJ22">
        <v>0</v>
      </c>
      <c r="AK22">
        <v>1</v>
      </c>
      <c r="AL22">
        <v>0</v>
      </c>
      <c r="AM22">
        <v>0</v>
      </c>
      <c r="AN22">
        <v>90320</v>
      </c>
      <c r="AO22">
        <v>9</v>
      </c>
      <c r="AP22">
        <v>1</v>
      </c>
      <c r="AR22">
        <v>3</v>
      </c>
      <c r="AT22">
        <v>9</v>
      </c>
      <c r="AU22">
        <v>900</v>
      </c>
      <c r="AW22">
        <v>114</v>
      </c>
      <c r="AX22">
        <v>111</v>
      </c>
      <c r="AY22">
        <v>1</v>
      </c>
      <c r="AZ22">
        <v>8</v>
      </c>
      <c r="BA22">
        <v>0</v>
      </c>
    </row>
    <row r="23" spans="1:53" x14ac:dyDescent="0.35">
      <c r="A23" t="s">
        <v>190</v>
      </c>
      <c r="B23" t="s">
        <v>191</v>
      </c>
      <c r="C23" t="s">
        <v>192</v>
      </c>
      <c r="D23" t="s">
        <v>193</v>
      </c>
      <c r="E23" s="1">
        <v>42843</v>
      </c>
      <c r="F23">
        <v>1</v>
      </c>
      <c r="H23" t="s">
        <v>194</v>
      </c>
      <c r="I23" t="s">
        <v>195</v>
      </c>
      <c r="J23" t="s">
        <v>196</v>
      </c>
      <c r="K23">
        <v>2016</v>
      </c>
      <c r="L23">
        <v>1706</v>
      </c>
      <c r="M23" t="s">
        <v>7</v>
      </c>
      <c r="N23" t="s">
        <v>197</v>
      </c>
      <c r="O23" t="s">
        <v>198</v>
      </c>
      <c r="P23" s="1">
        <v>42795</v>
      </c>
      <c r="R23">
        <v>171</v>
      </c>
      <c r="T23">
        <v>145</v>
      </c>
      <c r="V23">
        <v>1</v>
      </c>
      <c r="Y23">
        <v>0</v>
      </c>
      <c r="Z23">
        <v>301</v>
      </c>
      <c r="AA23">
        <v>30</v>
      </c>
      <c r="AB23">
        <v>300</v>
      </c>
      <c r="AC23">
        <v>30</v>
      </c>
      <c r="AD23">
        <v>0</v>
      </c>
      <c r="AE23">
        <v>5</v>
      </c>
      <c r="AF23">
        <v>3</v>
      </c>
      <c r="AG23">
        <v>1</v>
      </c>
      <c r="AH23">
        <v>1</v>
      </c>
      <c r="AI23">
        <v>4</v>
      </c>
      <c r="AJ23">
        <v>0</v>
      </c>
      <c r="AK23">
        <v>1</v>
      </c>
      <c r="AL23">
        <v>0</v>
      </c>
      <c r="AM23">
        <v>0</v>
      </c>
      <c r="AN23">
        <v>100030</v>
      </c>
      <c r="AO23">
        <v>10</v>
      </c>
      <c r="AP23">
        <v>2</v>
      </c>
      <c r="AR23">
        <v>4</v>
      </c>
      <c r="AS23">
        <v>3</v>
      </c>
      <c r="AT23">
        <v>6</v>
      </c>
      <c r="AU23">
        <v>600</v>
      </c>
      <c r="AV23" t="s">
        <v>199</v>
      </c>
      <c r="AW23">
        <v>109</v>
      </c>
      <c r="AX23">
        <v>111</v>
      </c>
      <c r="AY23">
        <v>1</v>
      </c>
      <c r="AZ23">
        <v>8</v>
      </c>
      <c r="BA23">
        <v>0</v>
      </c>
    </row>
    <row r="24" spans="1:53" x14ac:dyDescent="0.35">
      <c r="A24" t="s">
        <v>200</v>
      </c>
      <c r="B24" t="s">
        <v>201</v>
      </c>
      <c r="C24" t="s">
        <v>202</v>
      </c>
      <c r="D24" t="s">
        <v>203</v>
      </c>
      <c r="E24" s="1">
        <v>42844</v>
      </c>
      <c r="F24">
        <v>1</v>
      </c>
      <c r="H24" t="s">
        <v>204</v>
      </c>
      <c r="I24" t="s">
        <v>205</v>
      </c>
      <c r="J24" t="s">
        <v>206</v>
      </c>
      <c r="K24">
        <v>2016</v>
      </c>
      <c r="L24">
        <v>1706</v>
      </c>
      <c r="M24" t="s">
        <v>7</v>
      </c>
      <c r="N24" t="s">
        <v>207</v>
      </c>
      <c r="O24" t="s">
        <v>208</v>
      </c>
      <c r="P24" s="1">
        <v>42654</v>
      </c>
      <c r="R24">
        <v>126</v>
      </c>
      <c r="T24">
        <v>27</v>
      </c>
      <c r="V24">
        <v>1</v>
      </c>
      <c r="Y24">
        <v>0</v>
      </c>
      <c r="Z24">
        <v>58</v>
      </c>
      <c r="AB24">
        <v>31</v>
      </c>
      <c r="AD24">
        <v>0</v>
      </c>
      <c r="AE24">
        <v>12</v>
      </c>
      <c r="AF24">
        <v>9</v>
      </c>
      <c r="AG24">
        <v>1</v>
      </c>
      <c r="AH24">
        <v>1</v>
      </c>
      <c r="AI24">
        <v>2</v>
      </c>
      <c r="AJ24">
        <v>0</v>
      </c>
      <c r="AK24">
        <v>0</v>
      </c>
      <c r="AL24">
        <v>0</v>
      </c>
      <c r="AM24">
        <v>0</v>
      </c>
      <c r="AN24">
        <v>90330</v>
      </c>
      <c r="AO24">
        <v>9</v>
      </c>
      <c r="AP24">
        <v>1</v>
      </c>
      <c r="AQ24">
        <v>0</v>
      </c>
      <c r="AR24">
        <v>3</v>
      </c>
      <c r="AT24">
        <v>4</v>
      </c>
      <c r="AU24">
        <v>400</v>
      </c>
      <c r="AW24">
        <v>108</v>
      </c>
      <c r="AX24">
        <v>111</v>
      </c>
      <c r="AY24">
        <v>1</v>
      </c>
      <c r="AZ24">
        <v>6</v>
      </c>
      <c r="BA24">
        <v>2</v>
      </c>
    </row>
    <row r="25" spans="1:53" x14ac:dyDescent="0.35">
      <c r="A25" t="s">
        <v>209</v>
      </c>
      <c r="B25" t="s">
        <v>210</v>
      </c>
      <c r="C25" t="s">
        <v>211</v>
      </c>
      <c r="D25" t="s">
        <v>212</v>
      </c>
      <c r="E25" s="1">
        <v>42844</v>
      </c>
      <c r="F25">
        <v>1</v>
      </c>
      <c r="H25" t="s">
        <v>213</v>
      </c>
      <c r="I25" t="s">
        <v>214</v>
      </c>
      <c r="J25" t="s">
        <v>215</v>
      </c>
      <c r="K25">
        <v>2016</v>
      </c>
      <c r="L25">
        <v>1706</v>
      </c>
      <c r="M25" t="s">
        <v>7</v>
      </c>
      <c r="N25" t="s">
        <v>216</v>
      </c>
      <c r="O25" t="s">
        <v>217</v>
      </c>
      <c r="P25" s="1">
        <v>42744</v>
      </c>
      <c r="R25">
        <v>100</v>
      </c>
      <c r="T25">
        <v>28</v>
      </c>
      <c r="U25">
        <v>7</v>
      </c>
      <c r="V25">
        <v>1</v>
      </c>
      <c r="Y25">
        <v>0</v>
      </c>
      <c r="Z25">
        <v>301</v>
      </c>
      <c r="AA25">
        <v>7</v>
      </c>
      <c r="AB25">
        <v>300</v>
      </c>
      <c r="AC25">
        <v>7</v>
      </c>
      <c r="AD25">
        <v>1</v>
      </c>
      <c r="AE25">
        <v>12</v>
      </c>
      <c r="AF25">
        <v>3</v>
      </c>
      <c r="AG25">
        <v>1</v>
      </c>
      <c r="AH25">
        <v>3</v>
      </c>
      <c r="AI25">
        <v>4</v>
      </c>
      <c r="AJ25">
        <v>0</v>
      </c>
      <c r="AK25">
        <v>1</v>
      </c>
      <c r="AL25">
        <v>0</v>
      </c>
      <c r="AM25">
        <v>0</v>
      </c>
      <c r="AN25">
        <v>40070</v>
      </c>
      <c r="AO25">
        <v>4</v>
      </c>
      <c r="AP25">
        <v>2</v>
      </c>
      <c r="AQ25">
        <v>0</v>
      </c>
      <c r="AR25">
        <v>2</v>
      </c>
      <c r="AS25">
        <v>3</v>
      </c>
      <c r="AT25">
        <v>2</v>
      </c>
      <c r="AU25">
        <v>230</v>
      </c>
      <c r="AW25">
        <v>109</v>
      </c>
      <c r="AX25">
        <v>111</v>
      </c>
      <c r="AY25">
        <v>1</v>
      </c>
      <c r="AZ25">
        <v>7</v>
      </c>
      <c r="BA25">
        <v>1</v>
      </c>
    </row>
    <row r="26" spans="1:53" x14ac:dyDescent="0.35">
      <c r="A26" t="s">
        <v>218</v>
      </c>
      <c r="B26" t="s">
        <v>219</v>
      </c>
      <c r="C26" t="s">
        <v>220</v>
      </c>
      <c r="D26" t="s">
        <v>221</v>
      </c>
      <c r="E26" s="1">
        <v>42850</v>
      </c>
      <c r="F26">
        <v>1</v>
      </c>
      <c r="H26" t="s">
        <v>222</v>
      </c>
      <c r="I26" t="s">
        <v>223</v>
      </c>
      <c r="J26" t="s">
        <v>224</v>
      </c>
      <c r="K26">
        <v>2016</v>
      </c>
      <c r="L26">
        <v>1706</v>
      </c>
      <c r="M26" t="s">
        <v>7</v>
      </c>
      <c r="N26" t="s">
        <v>225</v>
      </c>
      <c r="O26" t="s">
        <v>226</v>
      </c>
      <c r="P26" s="1">
        <v>42744</v>
      </c>
      <c r="R26">
        <v>208</v>
      </c>
      <c r="T26">
        <v>170</v>
      </c>
      <c r="V26">
        <v>1</v>
      </c>
      <c r="Y26">
        <v>0</v>
      </c>
      <c r="Z26">
        <v>302</v>
      </c>
      <c r="AA26">
        <v>8</v>
      </c>
      <c r="AB26">
        <v>300</v>
      </c>
      <c r="AC26">
        <v>8</v>
      </c>
      <c r="AD26">
        <v>0</v>
      </c>
      <c r="AE26">
        <v>11</v>
      </c>
      <c r="AF26">
        <v>3</v>
      </c>
      <c r="AG26">
        <v>2</v>
      </c>
      <c r="AH26">
        <v>1</v>
      </c>
      <c r="AI26">
        <v>4</v>
      </c>
      <c r="AJ26">
        <v>0</v>
      </c>
      <c r="AK26">
        <v>1</v>
      </c>
      <c r="AL26">
        <v>0</v>
      </c>
      <c r="AM26">
        <v>0</v>
      </c>
      <c r="AN26">
        <v>20160</v>
      </c>
      <c r="AO26">
        <v>2</v>
      </c>
      <c r="AP26">
        <v>1</v>
      </c>
      <c r="AR26">
        <v>2</v>
      </c>
      <c r="AS26">
        <v>3</v>
      </c>
      <c r="AT26">
        <v>9</v>
      </c>
      <c r="AU26">
        <v>900</v>
      </c>
      <c r="AW26">
        <v>113</v>
      </c>
      <c r="AX26">
        <v>111</v>
      </c>
      <c r="AY26">
        <v>1</v>
      </c>
      <c r="AZ26">
        <v>8</v>
      </c>
      <c r="BA26">
        <v>0</v>
      </c>
    </row>
    <row r="27" spans="1:53" x14ac:dyDescent="0.35">
      <c r="A27" t="s">
        <v>227</v>
      </c>
      <c r="B27" t="s">
        <v>228</v>
      </c>
      <c r="C27" t="s">
        <v>229</v>
      </c>
      <c r="D27" t="s">
        <v>230</v>
      </c>
      <c r="E27" s="1">
        <v>42856</v>
      </c>
      <c r="F27">
        <v>1</v>
      </c>
      <c r="H27" t="s">
        <v>231</v>
      </c>
      <c r="I27" t="s">
        <v>232</v>
      </c>
      <c r="J27" t="s">
        <v>233</v>
      </c>
      <c r="K27">
        <v>2016</v>
      </c>
      <c r="L27">
        <v>1706</v>
      </c>
      <c r="M27" t="s">
        <v>7</v>
      </c>
      <c r="N27" t="s">
        <v>234</v>
      </c>
      <c r="O27" t="s">
        <v>235</v>
      </c>
      <c r="P27" s="1">
        <v>42676</v>
      </c>
      <c r="R27">
        <v>24</v>
      </c>
      <c r="T27">
        <v>184</v>
      </c>
      <c r="V27">
        <v>1</v>
      </c>
      <c r="Y27">
        <v>0</v>
      </c>
      <c r="Z27">
        <v>55</v>
      </c>
      <c r="AB27">
        <v>32</v>
      </c>
      <c r="AD27">
        <v>0</v>
      </c>
      <c r="AE27">
        <v>11</v>
      </c>
      <c r="AF27">
        <v>6</v>
      </c>
      <c r="AG27">
        <v>2</v>
      </c>
      <c r="AH27">
        <v>1</v>
      </c>
      <c r="AI27">
        <v>5</v>
      </c>
      <c r="AJ27">
        <v>0</v>
      </c>
      <c r="AK27">
        <v>1</v>
      </c>
      <c r="AL27">
        <v>0</v>
      </c>
      <c r="AM27">
        <v>0</v>
      </c>
      <c r="AN27">
        <v>90320</v>
      </c>
      <c r="AO27">
        <v>9</v>
      </c>
      <c r="AP27">
        <v>1</v>
      </c>
      <c r="AR27">
        <v>4</v>
      </c>
      <c r="AT27">
        <v>6</v>
      </c>
      <c r="AU27">
        <v>600</v>
      </c>
      <c r="AV27" t="s">
        <v>236</v>
      </c>
      <c r="AW27">
        <v>110</v>
      </c>
      <c r="AX27">
        <v>111</v>
      </c>
      <c r="AY27">
        <v>1</v>
      </c>
      <c r="AZ27">
        <v>8</v>
      </c>
      <c r="BA27">
        <v>0</v>
      </c>
    </row>
    <row r="28" spans="1:53" x14ac:dyDescent="0.35">
      <c r="A28" t="s">
        <v>237</v>
      </c>
      <c r="B28" t="s">
        <v>238</v>
      </c>
      <c r="C28" t="s">
        <v>239</v>
      </c>
      <c r="D28" t="s">
        <v>240</v>
      </c>
      <c r="E28" s="1">
        <v>42856</v>
      </c>
      <c r="F28">
        <v>1</v>
      </c>
      <c r="H28" t="s">
        <v>241</v>
      </c>
      <c r="I28" t="s">
        <v>242</v>
      </c>
      <c r="J28" t="s">
        <v>243</v>
      </c>
      <c r="K28">
        <v>2016</v>
      </c>
      <c r="L28">
        <v>1706</v>
      </c>
      <c r="M28" t="s">
        <v>7</v>
      </c>
      <c r="N28" t="s">
        <v>244</v>
      </c>
      <c r="O28" t="s">
        <v>245</v>
      </c>
      <c r="P28" s="1">
        <v>42682</v>
      </c>
      <c r="R28">
        <v>113</v>
      </c>
      <c r="T28">
        <v>3</v>
      </c>
      <c r="U28">
        <v>12</v>
      </c>
      <c r="V28">
        <v>1</v>
      </c>
      <c r="Y28">
        <v>0</v>
      </c>
      <c r="Z28">
        <v>58</v>
      </c>
      <c r="AB28">
        <v>31</v>
      </c>
      <c r="AD28">
        <v>0</v>
      </c>
      <c r="AE28">
        <v>11</v>
      </c>
      <c r="AF28">
        <v>3</v>
      </c>
      <c r="AG28">
        <v>2</v>
      </c>
      <c r="AH28">
        <v>1</v>
      </c>
      <c r="AI28">
        <v>5</v>
      </c>
      <c r="AJ28">
        <v>0</v>
      </c>
      <c r="AK28">
        <v>1</v>
      </c>
      <c r="AL28">
        <v>0</v>
      </c>
      <c r="AM28">
        <v>0</v>
      </c>
      <c r="AN28">
        <v>90280</v>
      </c>
      <c r="AO28">
        <v>9</v>
      </c>
      <c r="AP28">
        <v>2</v>
      </c>
      <c r="AQ28">
        <v>0</v>
      </c>
      <c r="AR28">
        <v>4</v>
      </c>
      <c r="AT28">
        <v>3</v>
      </c>
      <c r="AU28">
        <v>342</v>
      </c>
      <c r="AW28">
        <v>110</v>
      </c>
      <c r="AX28">
        <v>111</v>
      </c>
      <c r="AY28">
        <v>1</v>
      </c>
      <c r="AZ28">
        <v>5</v>
      </c>
      <c r="BA28">
        <v>3</v>
      </c>
    </row>
    <row r="29" spans="1:53" x14ac:dyDescent="0.35">
      <c r="A29" t="s">
        <v>237</v>
      </c>
      <c r="B29" t="s">
        <v>238</v>
      </c>
      <c r="C29" t="s">
        <v>246</v>
      </c>
      <c r="D29" t="s">
        <v>247</v>
      </c>
      <c r="E29" s="1">
        <v>42856</v>
      </c>
      <c r="F29">
        <v>1</v>
      </c>
      <c r="H29" t="s">
        <v>241</v>
      </c>
      <c r="I29" t="s">
        <v>242</v>
      </c>
      <c r="J29" t="s">
        <v>243</v>
      </c>
      <c r="K29">
        <v>2016</v>
      </c>
      <c r="L29">
        <v>1706</v>
      </c>
      <c r="M29" t="s">
        <v>7</v>
      </c>
      <c r="N29" t="s">
        <v>244</v>
      </c>
      <c r="O29" t="s">
        <v>245</v>
      </c>
      <c r="P29" s="1">
        <v>42682</v>
      </c>
      <c r="R29">
        <v>113</v>
      </c>
      <c r="T29">
        <v>3</v>
      </c>
      <c r="U29">
        <v>12</v>
      </c>
      <c r="V29">
        <v>1</v>
      </c>
      <c r="Y29">
        <v>0</v>
      </c>
      <c r="Z29">
        <v>58</v>
      </c>
      <c r="AB29">
        <v>31</v>
      </c>
      <c r="AD29">
        <v>0</v>
      </c>
      <c r="AE29">
        <v>11</v>
      </c>
      <c r="AF29">
        <v>3</v>
      </c>
      <c r="AG29">
        <v>2</v>
      </c>
      <c r="AH29">
        <v>1</v>
      </c>
      <c r="AI29">
        <v>5</v>
      </c>
      <c r="AJ29">
        <v>0</v>
      </c>
      <c r="AK29">
        <v>1</v>
      </c>
      <c r="AL29">
        <v>0</v>
      </c>
      <c r="AM29">
        <v>0</v>
      </c>
      <c r="AN29">
        <v>80060</v>
      </c>
      <c r="AO29">
        <v>8</v>
      </c>
      <c r="AP29">
        <v>1</v>
      </c>
      <c r="AQ29">
        <v>1</v>
      </c>
      <c r="AR29">
        <v>4</v>
      </c>
      <c r="AT29">
        <v>3</v>
      </c>
      <c r="AU29">
        <v>342</v>
      </c>
      <c r="AW29">
        <v>110</v>
      </c>
      <c r="AX29">
        <v>111</v>
      </c>
      <c r="AY29">
        <v>1</v>
      </c>
      <c r="AZ29">
        <v>8</v>
      </c>
      <c r="BA29">
        <v>0</v>
      </c>
    </row>
    <row r="30" spans="1:53" x14ac:dyDescent="0.35">
      <c r="A30" t="s">
        <v>237</v>
      </c>
      <c r="B30" t="s">
        <v>248</v>
      </c>
      <c r="C30" t="s">
        <v>249</v>
      </c>
      <c r="D30" t="s">
        <v>250</v>
      </c>
      <c r="E30" s="1">
        <v>42856</v>
      </c>
      <c r="F30">
        <v>1</v>
      </c>
      <c r="H30" t="s">
        <v>241</v>
      </c>
      <c r="I30" t="s">
        <v>242</v>
      </c>
      <c r="J30" t="s">
        <v>243</v>
      </c>
      <c r="K30">
        <v>2016</v>
      </c>
      <c r="L30">
        <v>1706</v>
      </c>
      <c r="M30" t="s">
        <v>7</v>
      </c>
      <c r="N30" t="s">
        <v>251</v>
      </c>
      <c r="O30" t="s">
        <v>252</v>
      </c>
      <c r="P30" s="1">
        <v>42682</v>
      </c>
      <c r="R30">
        <v>113</v>
      </c>
      <c r="T30">
        <v>3</v>
      </c>
      <c r="U30">
        <v>12</v>
      </c>
      <c r="V30">
        <v>1</v>
      </c>
      <c r="Y30">
        <v>0</v>
      </c>
      <c r="Z30">
        <v>58</v>
      </c>
      <c r="AB30">
        <v>31</v>
      </c>
      <c r="AD30">
        <v>0</v>
      </c>
      <c r="AE30">
        <v>11</v>
      </c>
      <c r="AF30">
        <v>3</v>
      </c>
      <c r="AG30">
        <v>2</v>
      </c>
      <c r="AH30">
        <v>1</v>
      </c>
      <c r="AI30">
        <v>5</v>
      </c>
      <c r="AJ30">
        <v>0</v>
      </c>
      <c r="AK30">
        <v>1</v>
      </c>
      <c r="AL30">
        <v>0</v>
      </c>
      <c r="AM30">
        <v>0</v>
      </c>
      <c r="AN30">
        <v>90280</v>
      </c>
      <c r="AO30">
        <v>9</v>
      </c>
      <c r="AP30">
        <v>2</v>
      </c>
      <c r="AQ30">
        <v>0</v>
      </c>
      <c r="AR30">
        <v>4</v>
      </c>
      <c r="AT30">
        <v>3</v>
      </c>
      <c r="AU30">
        <v>342</v>
      </c>
      <c r="AW30">
        <v>110</v>
      </c>
      <c r="AX30">
        <v>111</v>
      </c>
      <c r="AY30">
        <v>1</v>
      </c>
      <c r="AZ30">
        <v>5</v>
      </c>
      <c r="BA30">
        <v>3</v>
      </c>
    </row>
    <row r="31" spans="1:53" x14ac:dyDescent="0.35">
      <c r="A31" t="s">
        <v>237</v>
      </c>
      <c r="B31" t="s">
        <v>248</v>
      </c>
      <c r="C31" t="s">
        <v>253</v>
      </c>
      <c r="D31" t="s">
        <v>254</v>
      </c>
      <c r="E31" s="1">
        <v>42856</v>
      </c>
      <c r="F31">
        <v>1</v>
      </c>
      <c r="H31" t="s">
        <v>241</v>
      </c>
      <c r="I31" t="s">
        <v>242</v>
      </c>
      <c r="J31" t="s">
        <v>243</v>
      </c>
      <c r="K31">
        <v>2016</v>
      </c>
      <c r="L31">
        <v>1706</v>
      </c>
      <c r="M31" t="s">
        <v>7</v>
      </c>
      <c r="N31" t="s">
        <v>251</v>
      </c>
      <c r="O31" t="s">
        <v>252</v>
      </c>
      <c r="P31" s="1">
        <v>42682</v>
      </c>
      <c r="R31">
        <v>113</v>
      </c>
      <c r="T31">
        <v>3</v>
      </c>
      <c r="U31">
        <v>12</v>
      </c>
      <c r="V31">
        <v>1</v>
      </c>
      <c r="Y31">
        <v>0</v>
      </c>
      <c r="Z31">
        <v>58</v>
      </c>
      <c r="AB31">
        <v>31</v>
      </c>
      <c r="AD31">
        <v>0</v>
      </c>
      <c r="AE31">
        <v>11</v>
      </c>
      <c r="AF31">
        <v>3</v>
      </c>
      <c r="AG31">
        <v>2</v>
      </c>
      <c r="AH31">
        <v>1</v>
      </c>
      <c r="AI31">
        <v>5</v>
      </c>
      <c r="AJ31">
        <v>0</v>
      </c>
      <c r="AK31">
        <v>1</v>
      </c>
      <c r="AL31">
        <v>0</v>
      </c>
      <c r="AM31">
        <v>0</v>
      </c>
      <c r="AN31">
        <v>80060</v>
      </c>
      <c r="AO31">
        <v>8</v>
      </c>
      <c r="AP31">
        <v>1</v>
      </c>
      <c r="AQ31">
        <v>1</v>
      </c>
      <c r="AR31">
        <v>4</v>
      </c>
      <c r="AT31">
        <v>3</v>
      </c>
      <c r="AU31">
        <v>342</v>
      </c>
      <c r="AW31">
        <v>110</v>
      </c>
      <c r="AX31">
        <v>111</v>
      </c>
      <c r="AY31">
        <v>1</v>
      </c>
      <c r="AZ31">
        <v>8</v>
      </c>
      <c r="BA31">
        <v>0</v>
      </c>
    </row>
    <row r="32" spans="1:53" x14ac:dyDescent="0.35">
      <c r="A32" t="s">
        <v>255</v>
      </c>
      <c r="B32" t="s">
        <v>256</v>
      </c>
      <c r="C32" t="s">
        <v>257</v>
      </c>
      <c r="D32" t="s">
        <v>258</v>
      </c>
      <c r="E32" s="1">
        <v>42870</v>
      </c>
      <c r="F32">
        <v>1</v>
      </c>
      <c r="H32" t="s">
        <v>259</v>
      </c>
      <c r="I32" t="s">
        <v>260</v>
      </c>
      <c r="J32" t="s">
        <v>261</v>
      </c>
      <c r="K32">
        <v>2016</v>
      </c>
      <c r="L32">
        <v>1706</v>
      </c>
      <c r="M32" t="s">
        <v>7</v>
      </c>
      <c r="N32" t="s">
        <v>262</v>
      </c>
      <c r="O32" t="s">
        <v>263</v>
      </c>
      <c r="P32" s="1">
        <v>42752</v>
      </c>
      <c r="R32">
        <v>135</v>
      </c>
      <c r="T32">
        <v>114</v>
      </c>
      <c r="V32">
        <v>1</v>
      </c>
      <c r="Y32">
        <v>0</v>
      </c>
      <c r="Z32">
        <v>43</v>
      </c>
      <c r="AB32">
        <v>31</v>
      </c>
      <c r="AD32">
        <v>0</v>
      </c>
      <c r="AE32">
        <v>2</v>
      </c>
      <c r="AF32">
        <v>4</v>
      </c>
      <c r="AG32">
        <v>2</v>
      </c>
      <c r="AH32">
        <v>1</v>
      </c>
      <c r="AI32">
        <v>3</v>
      </c>
      <c r="AJ32">
        <v>0</v>
      </c>
      <c r="AK32">
        <v>1</v>
      </c>
      <c r="AL32">
        <v>0</v>
      </c>
      <c r="AM32">
        <v>0</v>
      </c>
      <c r="AN32">
        <v>20100</v>
      </c>
      <c r="AO32">
        <v>2</v>
      </c>
      <c r="AP32">
        <v>1</v>
      </c>
      <c r="AQ32">
        <v>0</v>
      </c>
      <c r="AR32">
        <v>4</v>
      </c>
      <c r="AT32">
        <v>6</v>
      </c>
      <c r="AU32">
        <v>600</v>
      </c>
      <c r="AV32" t="s">
        <v>264</v>
      </c>
      <c r="AW32">
        <v>110</v>
      </c>
      <c r="AX32">
        <v>111</v>
      </c>
      <c r="AY32">
        <v>1</v>
      </c>
      <c r="AZ32">
        <v>5</v>
      </c>
      <c r="BA32">
        <v>3</v>
      </c>
    </row>
    <row r="33" spans="1:53" x14ac:dyDescent="0.35">
      <c r="A33" t="s">
        <v>265</v>
      </c>
      <c r="B33" t="s">
        <v>266</v>
      </c>
      <c r="C33" t="s">
        <v>267</v>
      </c>
      <c r="D33" t="s">
        <v>268</v>
      </c>
      <c r="E33" s="1">
        <v>42870</v>
      </c>
      <c r="F33">
        <v>1</v>
      </c>
      <c r="H33" t="s">
        <v>269</v>
      </c>
      <c r="I33" t="s">
        <v>270</v>
      </c>
      <c r="J33" t="s">
        <v>271</v>
      </c>
      <c r="K33">
        <v>2016</v>
      </c>
      <c r="L33">
        <v>1706</v>
      </c>
      <c r="M33" t="s">
        <v>7</v>
      </c>
      <c r="N33" t="s">
        <v>272</v>
      </c>
      <c r="O33" t="s">
        <v>273</v>
      </c>
      <c r="P33" s="1">
        <v>42788</v>
      </c>
      <c r="R33">
        <v>165</v>
      </c>
      <c r="T33">
        <v>102</v>
      </c>
      <c r="V33">
        <v>1</v>
      </c>
      <c r="Y33">
        <v>0</v>
      </c>
      <c r="Z33">
        <v>301</v>
      </c>
      <c r="AA33">
        <v>21</v>
      </c>
      <c r="AB33">
        <v>300</v>
      </c>
      <c r="AC33">
        <v>21</v>
      </c>
      <c r="AD33">
        <v>1</v>
      </c>
      <c r="AE33">
        <v>12</v>
      </c>
      <c r="AF33">
        <v>2</v>
      </c>
      <c r="AG33">
        <v>2</v>
      </c>
      <c r="AH33">
        <v>1</v>
      </c>
      <c r="AI33">
        <v>4</v>
      </c>
      <c r="AJ33">
        <v>0</v>
      </c>
      <c r="AK33">
        <v>1</v>
      </c>
      <c r="AL33">
        <v>0</v>
      </c>
      <c r="AM33">
        <v>0</v>
      </c>
      <c r="AN33">
        <v>80160</v>
      </c>
      <c r="AO33">
        <v>8</v>
      </c>
      <c r="AP33">
        <v>1</v>
      </c>
      <c r="AQ33">
        <v>0</v>
      </c>
      <c r="AR33">
        <v>4</v>
      </c>
      <c r="AS33">
        <v>3</v>
      </c>
      <c r="AT33">
        <v>3</v>
      </c>
      <c r="AU33">
        <v>388</v>
      </c>
      <c r="AW33">
        <v>114</v>
      </c>
      <c r="AX33">
        <v>111</v>
      </c>
      <c r="AY33">
        <v>1</v>
      </c>
      <c r="AZ33">
        <v>7</v>
      </c>
      <c r="BA33">
        <v>1</v>
      </c>
    </row>
    <row r="34" spans="1:53" x14ac:dyDescent="0.35">
      <c r="A34" t="s">
        <v>274</v>
      </c>
      <c r="B34" t="s">
        <v>275</v>
      </c>
      <c r="C34" t="s">
        <v>276</v>
      </c>
      <c r="D34" t="s">
        <v>277</v>
      </c>
      <c r="E34" s="1">
        <v>42870</v>
      </c>
      <c r="F34">
        <v>1</v>
      </c>
      <c r="H34" t="s">
        <v>278</v>
      </c>
      <c r="I34" t="s">
        <v>279</v>
      </c>
      <c r="J34" t="s">
        <v>280</v>
      </c>
      <c r="K34">
        <v>2016</v>
      </c>
      <c r="L34">
        <v>1706</v>
      </c>
      <c r="M34" t="s">
        <v>7</v>
      </c>
      <c r="N34" t="s">
        <v>281</v>
      </c>
      <c r="O34" t="s">
        <v>282</v>
      </c>
      <c r="P34" s="1">
        <v>42814</v>
      </c>
      <c r="R34">
        <v>250</v>
      </c>
      <c r="T34">
        <v>253</v>
      </c>
      <c r="V34">
        <v>1</v>
      </c>
      <c r="Y34">
        <v>0</v>
      </c>
      <c r="Z34">
        <v>302</v>
      </c>
      <c r="AA34">
        <v>4</v>
      </c>
      <c r="AB34">
        <v>300</v>
      </c>
      <c r="AC34">
        <v>4</v>
      </c>
      <c r="AD34">
        <v>0</v>
      </c>
      <c r="AE34">
        <v>6</v>
      </c>
      <c r="AF34">
        <v>2</v>
      </c>
      <c r="AG34">
        <v>1</v>
      </c>
      <c r="AH34">
        <v>1</v>
      </c>
      <c r="AI34">
        <v>4</v>
      </c>
      <c r="AJ34">
        <v>0</v>
      </c>
      <c r="AK34">
        <v>1</v>
      </c>
      <c r="AL34">
        <v>0</v>
      </c>
      <c r="AM34">
        <v>0</v>
      </c>
      <c r="AN34">
        <v>100020</v>
      </c>
      <c r="AO34">
        <v>10</v>
      </c>
      <c r="AP34">
        <v>2</v>
      </c>
      <c r="AR34">
        <v>4</v>
      </c>
      <c r="AS34">
        <v>3</v>
      </c>
      <c r="AT34">
        <v>6</v>
      </c>
      <c r="AU34">
        <v>600</v>
      </c>
      <c r="AV34" t="s">
        <v>283</v>
      </c>
      <c r="AW34">
        <v>110</v>
      </c>
      <c r="AX34">
        <v>111</v>
      </c>
      <c r="AY34">
        <v>1</v>
      </c>
      <c r="AZ34">
        <v>8</v>
      </c>
      <c r="BA34">
        <v>0</v>
      </c>
    </row>
    <row r="35" spans="1:53" x14ac:dyDescent="0.35">
      <c r="A35" t="s">
        <v>284</v>
      </c>
      <c r="B35" t="s">
        <v>285</v>
      </c>
      <c r="C35" t="s">
        <v>286</v>
      </c>
      <c r="D35" t="s">
        <v>287</v>
      </c>
      <c r="E35" s="1">
        <v>42877</v>
      </c>
      <c r="F35">
        <v>1</v>
      </c>
      <c r="H35" t="s">
        <v>288</v>
      </c>
      <c r="I35" t="s">
        <v>289</v>
      </c>
      <c r="J35" t="s">
        <v>290</v>
      </c>
      <c r="K35">
        <v>2016</v>
      </c>
      <c r="L35">
        <v>1706</v>
      </c>
      <c r="M35" t="s">
        <v>7</v>
      </c>
      <c r="N35" t="s">
        <v>291</v>
      </c>
      <c r="O35" t="s">
        <v>292</v>
      </c>
      <c r="P35" s="1">
        <v>42709</v>
      </c>
      <c r="R35">
        <v>28</v>
      </c>
      <c r="S35">
        <v>38</v>
      </c>
      <c r="T35">
        <v>251</v>
      </c>
      <c r="V35">
        <v>2</v>
      </c>
      <c r="Y35">
        <v>1</v>
      </c>
      <c r="Z35">
        <v>99</v>
      </c>
      <c r="AB35">
        <v>99</v>
      </c>
      <c r="AD35">
        <v>1</v>
      </c>
      <c r="AE35">
        <v>1</v>
      </c>
      <c r="AG35">
        <v>2</v>
      </c>
      <c r="AH35">
        <v>3</v>
      </c>
      <c r="AI35">
        <v>2</v>
      </c>
      <c r="AJ35">
        <v>0</v>
      </c>
      <c r="AK35">
        <v>0</v>
      </c>
      <c r="AL35">
        <v>0</v>
      </c>
      <c r="AM35">
        <v>0</v>
      </c>
      <c r="AN35">
        <v>20090</v>
      </c>
      <c r="AO35">
        <v>2</v>
      </c>
      <c r="AP35">
        <v>2</v>
      </c>
      <c r="AR35">
        <v>2</v>
      </c>
      <c r="AS35">
        <v>3</v>
      </c>
      <c r="AT35">
        <v>2</v>
      </c>
      <c r="AU35">
        <v>231</v>
      </c>
      <c r="AW35">
        <v>114</v>
      </c>
      <c r="AX35">
        <v>111</v>
      </c>
      <c r="AY35">
        <v>1</v>
      </c>
      <c r="AZ35">
        <v>8</v>
      </c>
      <c r="BA35">
        <v>0</v>
      </c>
    </row>
    <row r="36" spans="1:53" x14ac:dyDescent="0.35">
      <c r="A36" t="s">
        <v>284</v>
      </c>
      <c r="B36" t="s">
        <v>285</v>
      </c>
      <c r="C36" t="s">
        <v>293</v>
      </c>
      <c r="D36" t="s">
        <v>294</v>
      </c>
      <c r="E36" s="1">
        <v>42877</v>
      </c>
      <c r="F36">
        <v>1</v>
      </c>
      <c r="H36" t="s">
        <v>288</v>
      </c>
      <c r="I36" t="s">
        <v>289</v>
      </c>
      <c r="J36" t="s">
        <v>290</v>
      </c>
      <c r="K36">
        <v>2016</v>
      </c>
      <c r="L36">
        <v>1706</v>
      </c>
      <c r="M36" t="s">
        <v>7</v>
      </c>
      <c r="N36" t="s">
        <v>291</v>
      </c>
      <c r="O36" t="s">
        <v>292</v>
      </c>
      <c r="P36" s="1">
        <v>42709</v>
      </c>
      <c r="R36">
        <v>28</v>
      </c>
      <c r="S36">
        <v>38</v>
      </c>
      <c r="T36">
        <v>251</v>
      </c>
      <c r="V36">
        <v>2</v>
      </c>
      <c r="Y36">
        <v>1</v>
      </c>
      <c r="Z36">
        <v>99</v>
      </c>
      <c r="AB36">
        <v>99</v>
      </c>
      <c r="AD36">
        <v>1</v>
      </c>
      <c r="AE36">
        <v>1</v>
      </c>
      <c r="AG36">
        <v>2</v>
      </c>
      <c r="AH36">
        <v>3</v>
      </c>
      <c r="AI36">
        <v>2</v>
      </c>
      <c r="AJ36">
        <v>0</v>
      </c>
      <c r="AK36">
        <v>0</v>
      </c>
      <c r="AL36">
        <v>0</v>
      </c>
      <c r="AM36">
        <v>0</v>
      </c>
      <c r="AN36">
        <v>20090</v>
      </c>
      <c r="AO36">
        <v>2</v>
      </c>
      <c r="AP36">
        <v>2</v>
      </c>
      <c r="AQ36">
        <v>0</v>
      </c>
      <c r="AR36">
        <v>2</v>
      </c>
      <c r="AS36">
        <v>3</v>
      </c>
      <c r="AT36">
        <v>2</v>
      </c>
      <c r="AU36">
        <v>231</v>
      </c>
      <c r="AW36">
        <v>114</v>
      </c>
      <c r="AX36">
        <v>108</v>
      </c>
      <c r="AY36">
        <v>1</v>
      </c>
      <c r="AZ36">
        <v>5</v>
      </c>
      <c r="BA36">
        <v>3</v>
      </c>
    </row>
    <row r="37" spans="1:53" x14ac:dyDescent="0.35">
      <c r="A37" t="s">
        <v>295</v>
      </c>
      <c r="B37" t="s">
        <v>296</v>
      </c>
      <c r="C37" t="s">
        <v>297</v>
      </c>
      <c r="D37" t="s">
        <v>298</v>
      </c>
      <c r="E37" s="1">
        <v>42877</v>
      </c>
      <c r="F37">
        <v>1</v>
      </c>
      <c r="H37" t="s">
        <v>299</v>
      </c>
      <c r="I37" t="s">
        <v>300</v>
      </c>
      <c r="J37" t="s">
        <v>301</v>
      </c>
      <c r="K37">
        <v>2016</v>
      </c>
      <c r="L37">
        <v>1706</v>
      </c>
      <c r="M37" t="s">
        <v>7</v>
      </c>
      <c r="N37" t="s">
        <v>302</v>
      </c>
      <c r="O37" t="s">
        <v>303</v>
      </c>
      <c r="P37" s="1">
        <v>42816</v>
      </c>
      <c r="R37">
        <v>184</v>
      </c>
      <c r="T37">
        <v>145</v>
      </c>
      <c r="V37">
        <v>1</v>
      </c>
      <c r="Y37">
        <v>0</v>
      </c>
      <c r="Z37">
        <v>302</v>
      </c>
      <c r="AA37">
        <v>51</v>
      </c>
      <c r="AB37">
        <v>301</v>
      </c>
      <c r="AC37">
        <v>51</v>
      </c>
      <c r="AD37">
        <v>1</v>
      </c>
      <c r="AE37">
        <v>6</v>
      </c>
      <c r="AF37">
        <v>3</v>
      </c>
      <c r="AG37">
        <v>1</v>
      </c>
      <c r="AH37">
        <v>1</v>
      </c>
      <c r="AI37">
        <v>5</v>
      </c>
      <c r="AJ37">
        <v>0</v>
      </c>
      <c r="AK37">
        <v>1</v>
      </c>
      <c r="AL37">
        <v>0</v>
      </c>
      <c r="AM37">
        <v>0</v>
      </c>
      <c r="AN37">
        <v>90520</v>
      </c>
      <c r="AO37">
        <v>9</v>
      </c>
      <c r="AP37">
        <v>2</v>
      </c>
      <c r="AR37">
        <v>4</v>
      </c>
      <c r="AT37">
        <v>5</v>
      </c>
      <c r="AU37">
        <v>509</v>
      </c>
      <c r="AW37">
        <v>112</v>
      </c>
      <c r="AX37">
        <v>111</v>
      </c>
      <c r="AY37">
        <v>1</v>
      </c>
      <c r="AZ37">
        <v>8</v>
      </c>
      <c r="BA37">
        <v>0</v>
      </c>
    </row>
    <row r="38" spans="1:53" x14ac:dyDescent="0.35">
      <c r="A38" t="s">
        <v>304</v>
      </c>
      <c r="B38" t="s">
        <v>305</v>
      </c>
      <c r="C38" t="s">
        <v>306</v>
      </c>
      <c r="D38" t="s">
        <v>307</v>
      </c>
      <c r="E38" s="1">
        <v>42877</v>
      </c>
      <c r="F38">
        <v>1</v>
      </c>
      <c r="H38" t="s">
        <v>308</v>
      </c>
      <c r="I38" t="s">
        <v>309</v>
      </c>
      <c r="J38" t="s">
        <v>310</v>
      </c>
      <c r="K38">
        <v>2016</v>
      </c>
      <c r="L38">
        <v>1706</v>
      </c>
      <c r="M38" t="s">
        <v>7</v>
      </c>
      <c r="N38" t="s">
        <v>311</v>
      </c>
      <c r="O38" t="s">
        <v>312</v>
      </c>
      <c r="P38" s="1">
        <v>42821</v>
      </c>
      <c r="R38">
        <v>184</v>
      </c>
      <c r="T38">
        <v>172</v>
      </c>
      <c r="V38">
        <v>1</v>
      </c>
      <c r="Y38">
        <v>0</v>
      </c>
      <c r="Z38">
        <v>54</v>
      </c>
      <c r="AB38">
        <v>8</v>
      </c>
      <c r="AD38">
        <v>0</v>
      </c>
      <c r="AE38">
        <v>12</v>
      </c>
      <c r="AF38">
        <v>9</v>
      </c>
      <c r="AG38">
        <v>2</v>
      </c>
      <c r="AH38">
        <v>1</v>
      </c>
      <c r="AI38">
        <v>4</v>
      </c>
      <c r="AJ38">
        <v>0</v>
      </c>
      <c r="AK38">
        <v>1</v>
      </c>
      <c r="AL38">
        <v>0</v>
      </c>
      <c r="AM38">
        <v>0</v>
      </c>
      <c r="AN38">
        <v>90140</v>
      </c>
      <c r="AO38">
        <v>9</v>
      </c>
      <c r="AP38">
        <v>1</v>
      </c>
      <c r="AR38">
        <v>4</v>
      </c>
      <c r="AT38">
        <v>6</v>
      </c>
      <c r="AU38">
        <v>600</v>
      </c>
      <c r="AV38" t="s">
        <v>313</v>
      </c>
      <c r="AW38">
        <v>108</v>
      </c>
      <c r="AX38">
        <v>111</v>
      </c>
      <c r="AY38">
        <v>1</v>
      </c>
      <c r="AZ38">
        <v>8</v>
      </c>
      <c r="BA38">
        <v>0</v>
      </c>
    </row>
    <row r="39" spans="1:53" x14ac:dyDescent="0.35">
      <c r="A39" t="s">
        <v>314</v>
      </c>
      <c r="B39" t="s">
        <v>315</v>
      </c>
      <c r="C39" t="s">
        <v>316</v>
      </c>
      <c r="D39" t="s">
        <v>317</v>
      </c>
      <c r="E39" s="1">
        <v>42885</v>
      </c>
      <c r="F39">
        <v>1</v>
      </c>
      <c r="H39" t="s">
        <v>318</v>
      </c>
      <c r="I39" t="s">
        <v>319</v>
      </c>
      <c r="J39" t="s">
        <v>320</v>
      </c>
      <c r="K39">
        <v>2016</v>
      </c>
      <c r="L39">
        <v>1706</v>
      </c>
      <c r="M39" t="s">
        <v>7</v>
      </c>
      <c r="N39" t="s">
        <v>321</v>
      </c>
      <c r="O39" t="s">
        <v>322</v>
      </c>
      <c r="P39" s="1">
        <v>42793</v>
      </c>
      <c r="R39">
        <v>106</v>
      </c>
      <c r="T39">
        <v>1</v>
      </c>
      <c r="V39">
        <v>1</v>
      </c>
      <c r="W39">
        <v>7</v>
      </c>
      <c r="Y39">
        <v>0</v>
      </c>
      <c r="Z39">
        <v>26</v>
      </c>
      <c r="AB39">
        <v>26</v>
      </c>
      <c r="AD39">
        <v>1</v>
      </c>
      <c r="AE39">
        <v>12</v>
      </c>
      <c r="AF39">
        <v>9</v>
      </c>
      <c r="AG39">
        <v>1</v>
      </c>
      <c r="AH39">
        <v>1</v>
      </c>
      <c r="AI39">
        <v>3</v>
      </c>
      <c r="AJ39">
        <v>0</v>
      </c>
      <c r="AK39">
        <v>1</v>
      </c>
      <c r="AL39">
        <v>0</v>
      </c>
      <c r="AM39">
        <v>0</v>
      </c>
      <c r="AN39">
        <v>20110</v>
      </c>
      <c r="AO39">
        <v>2</v>
      </c>
      <c r="AP39">
        <v>2</v>
      </c>
      <c r="AR39">
        <v>4</v>
      </c>
      <c r="AT39">
        <v>3</v>
      </c>
      <c r="AU39">
        <v>344</v>
      </c>
      <c r="AW39">
        <v>108</v>
      </c>
      <c r="AX39">
        <v>111</v>
      </c>
      <c r="AY39">
        <v>1</v>
      </c>
      <c r="AZ39">
        <v>8</v>
      </c>
      <c r="BA39">
        <v>0</v>
      </c>
    </row>
    <row r="40" spans="1:53" x14ac:dyDescent="0.35">
      <c r="A40" t="s">
        <v>323</v>
      </c>
      <c r="B40" t="s">
        <v>324</v>
      </c>
      <c r="C40" t="s">
        <v>325</v>
      </c>
      <c r="D40" t="s">
        <v>326</v>
      </c>
      <c r="E40" s="1">
        <v>42885</v>
      </c>
      <c r="F40">
        <v>1</v>
      </c>
      <c r="H40" t="s">
        <v>327</v>
      </c>
      <c r="I40" t="s">
        <v>328</v>
      </c>
      <c r="J40" t="s">
        <v>329</v>
      </c>
      <c r="K40">
        <v>2016</v>
      </c>
      <c r="L40">
        <v>1706</v>
      </c>
      <c r="M40" t="s">
        <v>7</v>
      </c>
      <c r="N40" t="s">
        <v>330</v>
      </c>
      <c r="O40" t="s">
        <v>331</v>
      </c>
      <c r="P40" s="1">
        <v>42815</v>
      </c>
      <c r="R40">
        <v>184</v>
      </c>
      <c r="T40">
        <v>172</v>
      </c>
      <c r="V40">
        <v>1</v>
      </c>
      <c r="Y40">
        <v>0</v>
      </c>
      <c r="Z40">
        <v>104</v>
      </c>
      <c r="AB40">
        <v>8</v>
      </c>
      <c r="AD40">
        <v>1</v>
      </c>
      <c r="AE40">
        <v>11</v>
      </c>
      <c r="AF40">
        <v>7</v>
      </c>
      <c r="AG40">
        <v>1</v>
      </c>
      <c r="AH40">
        <v>1</v>
      </c>
      <c r="AI40">
        <v>4</v>
      </c>
      <c r="AJ40">
        <v>0</v>
      </c>
      <c r="AK40">
        <v>1</v>
      </c>
      <c r="AL40">
        <v>0</v>
      </c>
      <c r="AM40">
        <v>0</v>
      </c>
      <c r="AN40">
        <v>80180</v>
      </c>
      <c r="AO40">
        <v>8</v>
      </c>
      <c r="AP40">
        <v>2</v>
      </c>
      <c r="AR40">
        <v>4</v>
      </c>
      <c r="AT40">
        <v>6</v>
      </c>
      <c r="AU40">
        <v>600</v>
      </c>
      <c r="AV40" t="s">
        <v>332</v>
      </c>
      <c r="AW40">
        <v>111</v>
      </c>
      <c r="AX40">
        <v>111</v>
      </c>
      <c r="AY40">
        <v>1</v>
      </c>
      <c r="AZ40">
        <v>8</v>
      </c>
      <c r="BA40">
        <v>0</v>
      </c>
    </row>
    <row r="41" spans="1:53" x14ac:dyDescent="0.35">
      <c r="A41" t="s">
        <v>323</v>
      </c>
      <c r="B41" t="s">
        <v>324</v>
      </c>
      <c r="C41" t="s">
        <v>333</v>
      </c>
      <c r="D41" t="s">
        <v>334</v>
      </c>
      <c r="E41" s="1">
        <v>42885</v>
      </c>
      <c r="F41">
        <v>1</v>
      </c>
      <c r="H41" t="s">
        <v>327</v>
      </c>
      <c r="I41" t="s">
        <v>328</v>
      </c>
      <c r="J41" t="s">
        <v>329</v>
      </c>
      <c r="K41">
        <v>2016</v>
      </c>
      <c r="L41">
        <v>1706</v>
      </c>
      <c r="M41" t="s">
        <v>7</v>
      </c>
      <c r="N41" t="s">
        <v>330</v>
      </c>
      <c r="O41" t="s">
        <v>331</v>
      </c>
      <c r="P41" s="1">
        <v>42815</v>
      </c>
      <c r="R41">
        <v>184</v>
      </c>
      <c r="T41">
        <v>172</v>
      </c>
      <c r="V41">
        <v>1</v>
      </c>
      <c r="Y41">
        <v>0</v>
      </c>
      <c r="Z41">
        <v>104</v>
      </c>
      <c r="AB41">
        <v>8</v>
      </c>
      <c r="AD41">
        <v>1</v>
      </c>
      <c r="AE41">
        <v>11</v>
      </c>
      <c r="AF41">
        <v>7</v>
      </c>
      <c r="AG41">
        <v>1</v>
      </c>
      <c r="AH41">
        <v>1</v>
      </c>
      <c r="AI41">
        <v>4</v>
      </c>
      <c r="AJ41">
        <v>0</v>
      </c>
      <c r="AK41">
        <v>1</v>
      </c>
      <c r="AL41">
        <v>0</v>
      </c>
      <c r="AM41">
        <v>0</v>
      </c>
      <c r="AN41">
        <v>80180</v>
      </c>
      <c r="AO41">
        <v>8</v>
      </c>
      <c r="AP41">
        <v>2</v>
      </c>
      <c r="AQ41">
        <v>0</v>
      </c>
      <c r="AR41">
        <v>4</v>
      </c>
      <c r="AT41">
        <v>6</v>
      </c>
      <c r="AU41">
        <v>600</v>
      </c>
      <c r="AV41" t="s">
        <v>332</v>
      </c>
      <c r="AW41">
        <v>111</v>
      </c>
      <c r="AX41">
        <v>111</v>
      </c>
      <c r="AY41">
        <v>1</v>
      </c>
      <c r="AZ41">
        <v>7</v>
      </c>
      <c r="BA41">
        <v>1</v>
      </c>
    </row>
    <row r="42" spans="1:53" x14ac:dyDescent="0.35">
      <c r="A42" t="s">
        <v>335</v>
      </c>
      <c r="B42" t="s">
        <v>336</v>
      </c>
      <c r="C42" t="s">
        <v>337</v>
      </c>
      <c r="D42" t="s">
        <v>338</v>
      </c>
      <c r="E42" s="1">
        <v>42885</v>
      </c>
      <c r="F42">
        <v>1</v>
      </c>
      <c r="H42" t="s">
        <v>339</v>
      </c>
      <c r="I42" t="s">
        <v>340</v>
      </c>
      <c r="J42" t="s">
        <v>341</v>
      </c>
      <c r="K42">
        <v>2016</v>
      </c>
      <c r="L42">
        <v>1706</v>
      </c>
      <c r="M42" t="s">
        <v>7</v>
      </c>
      <c r="N42" t="s">
        <v>342</v>
      </c>
      <c r="O42" t="s">
        <v>343</v>
      </c>
      <c r="P42" s="1">
        <v>42816</v>
      </c>
      <c r="R42">
        <v>5</v>
      </c>
      <c r="S42">
        <v>6</v>
      </c>
      <c r="T42">
        <v>208</v>
      </c>
      <c r="V42">
        <v>1</v>
      </c>
      <c r="Y42">
        <v>0</v>
      </c>
      <c r="Z42">
        <v>48</v>
      </c>
      <c r="AB42">
        <v>29</v>
      </c>
      <c r="AD42">
        <v>0</v>
      </c>
      <c r="AE42">
        <v>12</v>
      </c>
      <c r="AF42">
        <v>6</v>
      </c>
      <c r="AG42">
        <v>2</v>
      </c>
      <c r="AH42">
        <v>1</v>
      </c>
      <c r="AI42">
        <v>5</v>
      </c>
      <c r="AJ42">
        <v>0</v>
      </c>
      <c r="AK42">
        <v>1</v>
      </c>
      <c r="AL42">
        <v>0</v>
      </c>
      <c r="AM42">
        <v>0</v>
      </c>
      <c r="AN42">
        <v>20400</v>
      </c>
      <c r="AO42">
        <v>2</v>
      </c>
      <c r="AP42">
        <v>1</v>
      </c>
      <c r="AR42">
        <v>3</v>
      </c>
      <c r="AT42">
        <v>3</v>
      </c>
      <c r="AU42">
        <v>314</v>
      </c>
      <c r="AW42">
        <v>112</v>
      </c>
      <c r="AX42">
        <v>111</v>
      </c>
      <c r="AY42">
        <v>1</v>
      </c>
      <c r="AZ42">
        <v>8</v>
      </c>
      <c r="BA42">
        <v>0</v>
      </c>
    </row>
    <row r="43" spans="1:53" x14ac:dyDescent="0.35">
      <c r="A43" t="s">
        <v>344</v>
      </c>
      <c r="B43" t="s">
        <v>345</v>
      </c>
      <c r="C43" t="s">
        <v>346</v>
      </c>
      <c r="D43" t="s">
        <v>347</v>
      </c>
      <c r="E43" s="1">
        <v>42885</v>
      </c>
      <c r="F43">
        <v>1</v>
      </c>
      <c r="H43" t="s">
        <v>348</v>
      </c>
      <c r="I43" t="s">
        <v>349</v>
      </c>
      <c r="J43" t="s">
        <v>350</v>
      </c>
      <c r="K43">
        <v>2016</v>
      </c>
      <c r="L43">
        <v>1706</v>
      </c>
      <c r="M43" t="s">
        <v>7</v>
      </c>
      <c r="N43" t="s">
        <v>351</v>
      </c>
      <c r="O43" t="s">
        <v>352</v>
      </c>
      <c r="P43" s="1">
        <v>42850</v>
      </c>
      <c r="R43">
        <v>231</v>
      </c>
      <c r="T43">
        <v>145</v>
      </c>
      <c r="V43">
        <v>1</v>
      </c>
      <c r="Y43">
        <v>0</v>
      </c>
      <c r="Z43">
        <v>302</v>
      </c>
      <c r="AA43">
        <v>31</v>
      </c>
      <c r="AB43">
        <v>300</v>
      </c>
      <c r="AC43">
        <v>31</v>
      </c>
      <c r="AD43">
        <v>1</v>
      </c>
      <c r="AE43">
        <v>11</v>
      </c>
      <c r="AF43">
        <v>7</v>
      </c>
      <c r="AG43">
        <v>2</v>
      </c>
      <c r="AH43">
        <v>1</v>
      </c>
      <c r="AI43">
        <v>4</v>
      </c>
      <c r="AJ43">
        <v>0</v>
      </c>
      <c r="AK43">
        <v>1</v>
      </c>
      <c r="AL43">
        <v>0</v>
      </c>
      <c r="AM43">
        <v>0</v>
      </c>
      <c r="AN43">
        <v>40060</v>
      </c>
      <c r="AO43">
        <v>4</v>
      </c>
      <c r="AP43">
        <v>1</v>
      </c>
      <c r="AQ43">
        <v>0</v>
      </c>
      <c r="AR43">
        <v>3</v>
      </c>
      <c r="AT43">
        <v>2</v>
      </c>
      <c r="AU43">
        <v>230</v>
      </c>
      <c r="AW43">
        <v>109</v>
      </c>
      <c r="AX43">
        <v>111</v>
      </c>
      <c r="AY43">
        <v>1</v>
      </c>
      <c r="AZ43">
        <v>8</v>
      </c>
      <c r="BA43">
        <v>1</v>
      </c>
    </row>
    <row r="44" spans="1:53" x14ac:dyDescent="0.35">
      <c r="A44" t="s">
        <v>344</v>
      </c>
      <c r="B44" t="s">
        <v>345</v>
      </c>
      <c r="C44" t="s">
        <v>353</v>
      </c>
      <c r="D44" t="s">
        <v>354</v>
      </c>
      <c r="E44" s="1">
        <v>42885</v>
      </c>
      <c r="F44">
        <v>1</v>
      </c>
      <c r="H44" t="s">
        <v>348</v>
      </c>
      <c r="I44" t="s">
        <v>349</v>
      </c>
      <c r="J44" t="s">
        <v>350</v>
      </c>
      <c r="K44">
        <v>2016</v>
      </c>
      <c r="L44">
        <v>1706</v>
      </c>
      <c r="M44" t="s">
        <v>7</v>
      </c>
      <c r="N44" t="s">
        <v>351</v>
      </c>
      <c r="O44" t="s">
        <v>352</v>
      </c>
      <c r="P44" s="1">
        <v>42850</v>
      </c>
      <c r="R44">
        <v>231</v>
      </c>
      <c r="T44">
        <v>145</v>
      </c>
      <c r="V44">
        <v>1</v>
      </c>
      <c r="Y44">
        <v>0</v>
      </c>
      <c r="Z44">
        <v>302</v>
      </c>
      <c r="AA44">
        <v>31</v>
      </c>
      <c r="AB44">
        <v>300</v>
      </c>
      <c r="AC44">
        <v>31</v>
      </c>
      <c r="AD44">
        <v>1</v>
      </c>
      <c r="AE44">
        <v>11</v>
      </c>
      <c r="AF44">
        <v>7</v>
      </c>
      <c r="AG44">
        <v>2</v>
      </c>
      <c r="AH44">
        <v>1</v>
      </c>
      <c r="AI44">
        <v>4</v>
      </c>
      <c r="AJ44">
        <v>0</v>
      </c>
      <c r="AK44">
        <v>1</v>
      </c>
      <c r="AL44">
        <v>0</v>
      </c>
      <c r="AM44">
        <v>0</v>
      </c>
      <c r="AN44">
        <v>40060</v>
      </c>
      <c r="AO44">
        <v>4</v>
      </c>
      <c r="AP44">
        <v>1</v>
      </c>
      <c r="AQ44">
        <v>0</v>
      </c>
      <c r="AR44">
        <v>4</v>
      </c>
      <c r="AT44">
        <v>3</v>
      </c>
      <c r="AU44">
        <v>329</v>
      </c>
      <c r="AX44">
        <v>111</v>
      </c>
      <c r="AY44">
        <v>1</v>
      </c>
      <c r="AZ44">
        <v>9</v>
      </c>
      <c r="BA44">
        <v>0</v>
      </c>
    </row>
    <row r="45" spans="1:53" x14ac:dyDescent="0.35">
      <c r="A45" t="s">
        <v>355</v>
      </c>
      <c r="B45" t="s">
        <v>356</v>
      </c>
      <c r="C45" t="s">
        <v>357</v>
      </c>
      <c r="D45" t="s">
        <v>358</v>
      </c>
      <c r="E45" s="1">
        <v>42891</v>
      </c>
      <c r="F45">
        <v>1</v>
      </c>
      <c r="H45" t="s">
        <v>359</v>
      </c>
      <c r="I45" t="s">
        <v>360</v>
      </c>
      <c r="J45" t="s">
        <v>361</v>
      </c>
      <c r="K45">
        <v>2016</v>
      </c>
      <c r="L45">
        <v>1706</v>
      </c>
      <c r="M45" t="s">
        <v>7</v>
      </c>
      <c r="N45" t="s">
        <v>362</v>
      </c>
      <c r="O45" t="s">
        <v>363</v>
      </c>
      <c r="P45" s="1">
        <v>42821</v>
      </c>
      <c r="R45">
        <v>167</v>
      </c>
      <c r="T45">
        <v>145</v>
      </c>
      <c r="V45">
        <v>1</v>
      </c>
      <c r="Y45">
        <v>0</v>
      </c>
      <c r="Z45">
        <v>66</v>
      </c>
      <c r="AB45">
        <v>27</v>
      </c>
      <c r="AD45">
        <v>0</v>
      </c>
      <c r="AE45">
        <v>10</v>
      </c>
      <c r="AF45">
        <v>2</v>
      </c>
      <c r="AG45">
        <v>2</v>
      </c>
      <c r="AH45">
        <v>1</v>
      </c>
      <c r="AI45">
        <v>3</v>
      </c>
      <c r="AJ45">
        <v>0</v>
      </c>
      <c r="AK45">
        <v>1</v>
      </c>
      <c r="AL45">
        <v>0</v>
      </c>
      <c r="AM45">
        <v>0</v>
      </c>
      <c r="AN45">
        <v>80090</v>
      </c>
      <c r="AO45">
        <v>8</v>
      </c>
      <c r="AP45">
        <v>1</v>
      </c>
      <c r="AR45">
        <v>4</v>
      </c>
      <c r="AT45">
        <v>3</v>
      </c>
      <c r="AU45">
        <v>323</v>
      </c>
      <c r="AW45">
        <v>114</v>
      </c>
      <c r="AX45">
        <v>111</v>
      </c>
      <c r="AY45">
        <v>1</v>
      </c>
      <c r="AZ45">
        <v>8</v>
      </c>
      <c r="BA45">
        <v>0</v>
      </c>
    </row>
    <row r="46" spans="1:53" x14ac:dyDescent="0.35">
      <c r="A46" t="s">
        <v>355</v>
      </c>
      <c r="B46" t="s">
        <v>364</v>
      </c>
      <c r="C46" t="s">
        <v>365</v>
      </c>
      <c r="D46" t="s">
        <v>366</v>
      </c>
      <c r="E46" s="1">
        <v>42891</v>
      </c>
      <c r="F46">
        <v>1</v>
      </c>
      <c r="H46" t="s">
        <v>359</v>
      </c>
      <c r="I46" t="s">
        <v>360</v>
      </c>
      <c r="J46" t="s">
        <v>361</v>
      </c>
      <c r="K46">
        <v>2016</v>
      </c>
      <c r="L46">
        <v>1706</v>
      </c>
      <c r="M46" t="s">
        <v>7</v>
      </c>
      <c r="N46" t="s">
        <v>367</v>
      </c>
      <c r="O46" t="s">
        <v>368</v>
      </c>
      <c r="P46" s="1">
        <v>42821</v>
      </c>
      <c r="R46">
        <v>167</v>
      </c>
      <c r="T46">
        <v>145</v>
      </c>
      <c r="V46">
        <v>1</v>
      </c>
      <c r="Y46">
        <v>0</v>
      </c>
      <c r="Z46">
        <v>92</v>
      </c>
      <c r="AB46">
        <v>23</v>
      </c>
      <c r="AD46">
        <v>0</v>
      </c>
      <c r="AE46">
        <v>10</v>
      </c>
      <c r="AF46">
        <v>2</v>
      </c>
      <c r="AG46">
        <v>2</v>
      </c>
      <c r="AH46">
        <v>1</v>
      </c>
      <c r="AI46">
        <v>3</v>
      </c>
      <c r="AJ46">
        <v>0</v>
      </c>
      <c r="AK46">
        <v>1</v>
      </c>
      <c r="AL46">
        <v>0</v>
      </c>
      <c r="AM46">
        <v>0</v>
      </c>
      <c r="AN46">
        <v>80090</v>
      </c>
      <c r="AO46">
        <v>8</v>
      </c>
      <c r="AP46">
        <v>1</v>
      </c>
      <c r="AR46">
        <v>4</v>
      </c>
      <c r="AT46">
        <v>3</v>
      </c>
      <c r="AU46">
        <v>323</v>
      </c>
      <c r="AX46">
        <v>111</v>
      </c>
      <c r="AY46">
        <v>1</v>
      </c>
      <c r="AZ46">
        <v>8</v>
      </c>
      <c r="BA46">
        <v>0</v>
      </c>
    </row>
    <row r="47" spans="1:53" x14ac:dyDescent="0.35">
      <c r="A47" t="s">
        <v>355</v>
      </c>
      <c r="B47" t="s">
        <v>369</v>
      </c>
      <c r="C47" t="s">
        <v>370</v>
      </c>
      <c r="D47" t="s">
        <v>371</v>
      </c>
      <c r="E47" s="1">
        <v>42891</v>
      </c>
      <c r="F47">
        <v>1</v>
      </c>
      <c r="H47" t="s">
        <v>359</v>
      </c>
      <c r="I47" t="s">
        <v>360</v>
      </c>
      <c r="J47" t="s">
        <v>361</v>
      </c>
      <c r="K47">
        <v>2016</v>
      </c>
      <c r="L47">
        <v>1706</v>
      </c>
      <c r="M47" t="s">
        <v>7</v>
      </c>
      <c r="N47" t="s">
        <v>372</v>
      </c>
      <c r="O47" t="s">
        <v>373</v>
      </c>
      <c r="P47" s="1">
        <v>42821</v>
      </c>
      <c r="R47">
        <v>167</v>
      </c>
      <c r="T47">
        <v>145</v>
      </c>
      <c r="V47">
        <v>1</v>
      </c>
      <c r="Y47">
        <v>0</v>
      </c>
      <c r="Z47">
        <v>50</v>
      </c>
      <c r="AB47">
        <v>29</v>
      </c>
      <c r="AD47">
        <v>0</v>
      </c>
      <c r="AE47">
        <v>10</v>
      </c>
      <c r="AF47">
        <v>2</v>
      </c>
      <c r="AG47">
        <v>2</v>
      </c>
      <c r="AH47">
        <v>1</v>
      </c>
      <c r="AI47">
        <v>3</v>
      </c>
      <c r="AJ47">
        <v>0</v>
      </c>
      <c r="AK47">
        <v>1</v>
      </c>
      <c r="AL47">
        <v>0</v>
      </c>
      <c r="AM47">
        <v>0</v>
      </c>
      <c r="AN47">
        <v>80090</v>
      </c>
      <c r="AO47">
        <v>8</v>
      </c>
      <c r="AP47">
        <v>1</v>
      </c>
      <c r="AR47">
        <v>4</v>
      </c>
      <c r="AT47">
        <v>3</v>
      </c>
      <c r="AU47">
        <v>323</v>
      </c>
      <c r="AX47">
        <v>111</v>
      </c>
      <c r="AY47">
        <v>1</v>
      </c>
      <c r="AZ47">
        <v>8</v>
      </c>
      <c r="BA47">
        <v>0</v>
      </c>
    </row>
    <row r="48" spans="1:53" x14ac:dyDescent="0.35">
      <c r="A48" t="s">
        <v>374</v>
      </c>
      <c r="B48" t="s">
        <v>375</v>
      </c>
      <c r="C48" t="s">
        <v>376</v>
      </c>
      <c r="D48" t="s">
        <v>377</v>
      </c>
      <c r="E48" s="1">
        <v>42891</v>
      </c>
      <c r="F48">
        <v>1</v>
      </c>
      <c r="H48" t="s">
        <v>378</v>
      </c>
      <c r="I48" t="s">
        <v>379</v>
      </c>
      <c r="J48" t="s">
        <v>380</v>
      </c>
      <c r="K48">
        <v>2016</v>
      </c>
      <c r="L48">
        <v>1706</v>
      </c>
      <c r="M48" t="s">
        <v>7</v>
      </c>
      <c r="N48" t="s">
        <v>381</v>
      </c>
      <c r="O48" t="s">
        <v>382</v>
      </c>
      <c r="P48" s="1">
        <v>42823</v>
      </c>
      <c r="R48">
        <v>145</v>
      </c>
      <c r="T48">
        <v>27</v>
      </c>
      <c r="V48">
        <v>1</v>
      </c>
      <c r="Y48">
        <v>0</v>
      </c>
      <c r="Z48">
        <v>116</v>
      </c>
      <c r="AB48">
        <v>26</v>
      </c>
      <c r="AD48">
        <v>0</v>
      </c>
      <c r="AE48">
        <v>2</v>
      </c>
      <c r="AF48">
        <v>6</v>
      </c>
      <c r="AG48">
        <v>2</v>
      </c>
      <c r="AH48">
        <v>1</v>
      </c>
      <c r="AI48">
        <v>3</v>
      </c>
      <c r="AJ48">
        <v>0</v>
      </c>
      <c r="AK48">
        <v>1</v>
      </c>
      <c r="AL48">
        <v>0</v>
      </c>
      <c r="AM48">
        <v>0</v>
      </c>
      <c r="AN48">
        <v>80070</v>
      </c>
      <c r="AO48">
        <v>8</v>
      </c>
      <c r="AP48">
        <v>1</v>
      </c>
      <c r="AR48">
        <v>4</v>
      </c>
      <c r="AT48">
        <v>6</v>
      </c>
      <c r="AU48">
        <v>600</v>
      </c>
      <c r="AV48" t="s">
        <v>383</v>
      </c>
      <c r="AW48">
        <v>113</v>
      </c>
      <c r="AX48">
        <v>111</v>
      </c>
      <c r="AY48">
        <v>1</v>
      </c>
      <c r="AZ48">
        <v>8</v>
      </c>
      <c r="BA48">
        <v>0</v>
      </c>
    </row>
    <row r="49" spans="1:53" x14ac:dyDescent="0.35">
      <c r="A49" t="s">
        <v>384</v>
      </c>
      <c r="B49" t="s">
        <v>385</v>
      </c>
      <c r="C49" t="s">
        <v>386</v>
      </c>
      <c r="D49" t="s">
        <v>387</v>
      </c>
      <c r="E49" s="1">
        <v>42891</v>
      </c>
      <c r="F49">
        <v>1</v>
      </c>
      <c r="H49" t="s">
        <v>388</v>
      </c>
      <c r="I49" t="s">
        <v>389</v>
      </c>
      <c r="J49" t="s">
        <v>390</v>
      </c>
      <c r="K49">
        <v>2016</v>
      </c>
      <c r="L49">
        <v>1706</v>
      </c>
      <c r="M49" t="s">
        <v>7</v>
      </c>
      <c r="N49" t="s">
        <v>391</v>
      </c>
      <c r="O49" t="s">
        <v>392</v>
      </c>
      <c r="P49" s="1">
        <v>42842</v>
      </c>
      <c r="R49">
        <v>3</v>
      </c>
      <c r="S49">
        <v>37</v>
      </c>
      <c r="T49">
        <v>139</v>
      </c>
      <c r="V49">
        <v>1</v>
      </c>
      <c r="Y49">
        <v>0</v>
      </c>
      <c r="Z49">
        <v>96</v>
      </c>
      <c r="AB49">
        <v>22</v>
      </c>
      <c r="AD49">
        <v>0</v>
      </c>
      <c r="AE49">
        <v>2</v>
      </c>
      <c r="AF49">
        <v>5</v>
      </c>
      <c r="AG49">
        <v>2</v>
      </c>
      <c r="AH49">
        <v>1</v>
      </c>
      <c r="AI49">
        <v>5</v>
      </c>
      <c r="AJ49">
        <v>0</v>
      </c>
      <c r="AK49">
        <v>1</v>
      </c>
      <c r="AL49">
        <v>0</v>
      </c>
      <c r="AM49">
        <v>0</v>
      </c>
      <c r="AN49">
        <v>90310</v>
      </c>
      <c r="AO49">
        <v>9</v>
      </c>
      <c r="AP49">
        <v>1</v>
      </c>
      <c r="AR49">
        <v>3</v>
      </c>
      <c r="AS49">
        <v>4</v>
      </c>
      <c r="AT49">
        <v>1</v>
      </c>
      <c r="AU49">
        <v>139</v>
      </c>
      <c r="AW49">
        <v>112</v>
      </c>
      <c r="AX49">
        <v>111</v>
      </c>
      <c r="AY49">
        <v>1</v>
      </c>
      <c r="AZ49">
        <v>9</v>
      </c>
      <c r="BA49">
        <v>0</v>
      </c>
    </row>
    <row r="50" spans="1:53" x14ac:dyDescent="0.35">
      <c r="A50" t="s">
        <v>393</v>
      </c>
      <c r="B50" t="s">
        <v>394</v>
      </c>
      <c r="C50" t="s">
        <v>395</v>
      </c>
      <c r="D50" t="s">
        <v>396</v>
      </c>
      <c r="E50" s="1">
        <v>42891</v>
      </c>
      <c r="F50">
        <v>1</v>
      </c>
      <c r="H50" t="s">
        <v>397</v>
      </c>
      <c r="I50" t="s">
        <v>398</v>
      </c>
      <c r="J50" t="s">
        <v>399</v>
      </c>
      <c r="K50">
        <v>2016</v>
      </c>
      <c r="L50">
        <v>1706</v>
      </c>
      <c r="M50" t="s">
        <v>7</v>
      </c>
      <c r="N50" t="s">
        <v>400</v>
      </c>
      <c r="O50" t="s">
        <v>401</v>
      </c>
      <c r="P50" s="1">
        <v>42843</v>
      </c>
      <c r="R50">
        <v>119</v>
      </c>
      <c r="T50">
        <v>405</v>
      </c>
      <c r="V50">
        <v>1</v>
      </c>
      <c r="Y50">
        <v>0</v>
      </c>
      <c r="Z50">
        <v>93</v>
      </c>
      <c r="AB50">
        <v>30</v>
      </c>
      <c r="AD50">
        <v>0</v>
      </c>
      <c r="AE50">
        <v>2</v>
      </c>
      <c r="AF50">
        <v>2</v>
      </c>
      <c r="AG50">
        <v>2</v>
      </c>
      <c r="AH50">
        <v>1</v>
      </c>
      <c r="AI50">
        <v>3</v>
      </c>
      <c r="AJ50">
        <v>0</v>
      </c>
      <c r="AK50">
        <v>1</v>
      </c>
      <c r="AL50">
        <v>0</v>
      </c>
      <c r="AM50">
        <v>0</v>
      </c>
      <c r="AN50">
        <v>80120</v>
      </c>
      <c r="AO50">
        <v>8</v>
      </c>
      <c r="AP50">
        <v>1</v>
      </c>
      <c r="AR50">
        <v>4</v>
      </c>
      <c r="AT50">
        <v>3</v>
      </c>
      <c r="AU50">
        <v>365</v>
      </c>
      <c r="AW50">
        <v>113</v>
      </c>
      <c r="AX50">
        <v>111</v>
      </c>
      <c r="AY50">
        <v>1</v>
      </c>
      <c r="AZ50">
        <v>9</v>
      </c>
      <c r="BA50">
        <v>0</v>
      </c>
    </row>
    <row r="51" spans="1:53" x14ac:dyDescent="0.35">
      <c r="A51" t="s">
        <v>402</v>
      </c>
      <c r="B51" t="s">
        <v>403</v>
      </c>
      <c r="C51" t="s">
        <v>404</v>
      </c>
      <c r="D51" t="s">
        <v>405</v>
      </c>
      <c r="E51" s="1">
        <v>42891</v>
      </c>
      <c r="F51">
        <v>2</v>
      </c>
      <c r="H51" t="s">
        <v>406</v>
      </c>
      <c r="I51" t="s">
        <v>407</v>
      </c>
      <c r="J51" t="s">
        <v>408</v>
      </c>
      <c r="K51">
        <v>2016</v>
      </c>
      <c r="L51">
        <v>1706</v>
      </c>
      <c r="M51" t="s">
        <v>7</v>
      </c>
      <c r="N51" t="s">
        <v>409</v>
      </c>
      <c r="O51" t="s">
        <v>410</v>
      </c>
      <c r="R51">
        <v>28</v>
      </c>
      <c r="S51">
        <v>38</v>
      </c>
      <c r="T51">
        <v>251</v>
      </c>
      <c r="V51">
        <v>2</v>
      </c>
      <c r="Y51">
        <v>1</v>
      </c>
      <c r="Z51">
        <v>99</v>
      </c>
      <c r="AB51">
        <v>99</v>
      </c>
      <c r="AD51">
        <v>0</v>
      </c>
      <c r="AE51">
        <v>1</v>
      </c>
      <c r="AF51">
        <v>9</v>
      </c>
      <c r="AG51">
        <v>2</v>
      </c>
      <c r="AH51">
        <v>1</v>
      </c>
      <c r="AI51">
        <v>5</v>
      </c>
      <c r="AJ51">
        <v>0</v>
      </c>
      <c r="AK51">
        <v>1</v>
      </c>
      <c r="AL51">
        <v>0</v>
      </c>
      <c r="AM51">
        <v>0</v>
      </c>
      <c r="AN51">
        <v>20090</v>
      </c>
      <c r="AO51">
        <v>2</v>
      </c>
      <c r="AP51">
        <v>1</v>
      </c>
      <c r="AR51">
        <v>3</v>
      </c>
      <c r="AT51">
        <v>9</v>
      </c>
      <c r="AU51">
        <v>900</v>
      </c>
      <c r="AX51">
        <v>111</v>
      </c>
      <c r="AY51">
        <v>1</v>
      </c>
      <c r="AZ51">
        <v>9</v>
      </c>
      <c r="BA51">
        <v>0</v>
      </c>
    </row>
    <row r="52" spans="1:53" x14ac:dyDescent="0.35">
      <c r="A52" t="s">
        <v>411</v>
      </c>
      <c r="B52" t="s">
        <v>412</v>
      </c>
      <c r="C52" t="s">
        <v>413</v>
      </c>
      <c r="D52" t="s">
        <v>414</v>
      </c>
      <c r="E52" s="1">
        <v>42898</v>
      </c>
      <c r="F52">
        <v>1</v>
      </c>
      <c r="H52" t="s">
        <v>415</v>
      </c>
      <c r="I52" t="s">
        <v>416</v>
      </c>
      <c r="J52" t="s">
        <v>417</v>
      </c>
      <c r="K52">
        <v>2016</v>
      </c>
      <c r="L52">
        <v>1706</v>
      </c>
      <c r="M52" t="s">
        <v>7</v>
      </c>
      <c r="N52" t="s">
        <v>418</v>
      </c>
      <c r="O52" t="s">
        <v>419</v>
      </c>
      <c r="P52" s="1">
        <v>42683</v>
      </c>
      <c r="R52">
        <v>327</v>
      </c>
      <c r="T52">
        <v>106</v>
      </c>
      <c r="V52">
        <v>1</v>
      </c>
      <c r="W52">
        <v>7</v>
      </c>
      <c r="Y52">
        <v>0</v>
      </c>
      <c r="Z52">
        <v>22</v>
      </c>
      <c r="AB52">
        <v>22</v>
      </c>
      <c r="AD52">
        <v>0</v>
      </c>
      <c r="AE52">
        <v>2</v>
      </c>
      <c r="AF52">
        <v>3</v>
      </c>
      <c r="AG52">
        <v>2</v>
      </c>
      <c r="AH52">
        <v>2</v>
      </c>
      <c r="AI52">
        <v>7</v>
      </c>
      <c r="AJ52">
        <v>0</v>
      </c>
      <c r="AK52">
        <v>1</v>
      </c>
      <c r="AL52">
        <v>0</v>
      </c>
      <c r="AM52">
        <v>0</v>
      </c>
      <c r="AN52">
        <v>20270</v>
      </c>
      <c r="AO52">
        <v>2</v>
      </c>
      <c r="AP52">
        <v>2</v>
      </c>
      <c r="AR52">
        <v>1</v>
      </c>
      <c r="AT52">
        <v>2</v>
      </c>
      <c r="AU52">
        <v>212</v>
      </c>
      <c r="AW52">
        <v>109</v>
      </c>
      <c r="AX52">
        <v>111</v>
      </c>
      <c r="AY52">
        <v>1</v>
      </c>
      <c r="AZ52">
        <v>8</v>
      </c>
      <c r="BA52">
        <v>0</v>
      </c>
    </row>
    <row r="53" spans="1:53" x14ac:dyDescent="0.35">
      <c r="A53" t="s">
        <v>411</v>
      </c>
      <c r="B53" t="s">
        <v>412</v>
      </c>
      <c r="C53" t="s">
        <v>420</v>
      </c>
      <c r="D53" t="s">
        <v>421</v>
      </c>
      <c r="E53" s="1">
        <v>42898</v>
      </c>
      <c r="F53">
        <v>1</v>
      </c>
      <c r="H53" t="s">
        <v>415</v>
      </c>
      <c r="I53" t="s">
        <v>416</v>
      </c>
      <c r="J53" t="s">
        <v>417</v>
      </c>
      <c r="K53">
        <v>2016</v>
      </c>
      <c r="L53">
        <v>1706</v>
      </c>
      <c r="M53" t="s">
        <v>7</v>
      </c>
      <c r="N53" t="s">
        <v>418</v>
      </c>
      <c r="O53" t="s">
        <v>419</v>
      </c>
      <c r="P53" s="1">
        <v>42683</v>
      </c>
      <c r="R53">
        <v>327</v>
      </c>
      <c r="T53">
        <v>106</v>
      </c>
      <c r="V53">
        <v>1</v>
      </c>
      <c r="W53">
        <v>7</v>
      </c>
      <c r="Y53">
        <v>0</v>
      </c>
      <c r="Z53">
        <v>22</v>
      </c>
      <c r="AB53">
        <v>22</v>
      </c>
      <c r="AD53">
        <v>0</v>
      </c>
      <c r="AE53">
        <v>2</v>
      </c>
      <c r="AF53">
        <v>3</v>
      </c>
      <c r="AG53">
        <v>2</v>
      </c>
      <c r="AH53">
        <v>2</v>
      </c>
      <c r="AI53">
        <v>7</v>
      </c>
      <c r="AJ53">
        <v>0</v>
      </c>
      <c r="AK53">
        <v>1</v>
      </c>
      <c r="AL53">
        <v>0</v>
      </c>
      <c r="AM53">
        <v>0</v>
      </c>
      <c r="AN53">
        <v>20270</v>
      </c>
      <c r="AO53">
        <v>2</v>
      </c>
      <c r="AP53">
        <v>2</v>
      </c>
      <c r="AR53">
        <v>1</v>
      </c>
      <c r="AT53">
        <v>3</v>
      </c>
      <c r="AU53">
        <v>344</v>
      </c>
      <c r="AX53">
        <v>111</v>
      </c>
      <c r="AY53">
        <v>1</v>
      </c>
      <c r="AZ53">
        <v>8</v>
      </c>
      <c r="BA53">
        <v>0</v>
      </c>
    </row>
    <row r="54" spans="1:53" x14ac:dyDescent="0.35">
      <c r="A54" t="s">
        <v>422</v>
      </c>
      <c r="B54" t="s">
        <v>423</v>
      </c>
      <c r="C54" t="s">
        <v>424</v>
      </c>
      <c r="D54" t="s">
        <v>425</v>
      </c>
      <c r="E54" s="1">
        <v>42898</v>
      </c>
      <c r="F54">
        <v>1</v>
      </c>
      <c r="H54" t="s">
        <v>426</v>
      </c>
      <c r="I54" t="s">
        <v>427</v>
      </c>
      <c r="J54" t="s">
        <v>428</v>
      </c>
      <c r="K54">
        <v>2016</v>
      </c>
      <c r="L54">
        <v>1706</v>
      </c>
      <c r="M54" t="s">
        <v>7</v>
      </c>
      <c r="N54" t="s">
        <v>429</v>
      </c>
      <c r="O54" t="s">
        <v>430</v>
      </c>
      <c r="P54" s="1">
        <v>42815</v>
      </c>
      <c r="R54">
        <v>133</v>
      </c>
      <c r="T54">
        <v>134</v>
      </c>
      <c r="V54">
        <v>1</v>
      </c>
      <c r="Y54">
        <v>0</v>
      </c>
      <c r="Z54">
        <v>129</v>
      </c>
      <c r="AB54">
        <v>29</v>
      </c>
      <c r="AD54">
        <v>0</v>
      </c>
      <c r="AE54">
        <v>2</v>
      </c>
      <c r="AF54">
        <v>11</v>
      </c>
      <c r="AG54">
        <v>2</v>
      </c>
      <c r="AH54">
        <v>1</v>
      </c>
      <c r="AI54">
        <v>4</v>
      </c>
      <c r="AJ54">
        <v>0</v>
      </c>
      <c r="AK54">
        <v>1</v>
      </c>
      <c r="AL54">
        <v>0</v>
      </c>
      <c r="AM54">
        <v>0</v>
      </c>
      <c r="AN54">
        <v>90380</v>
      </c>
      <c r="AO54">
        <v>9</v>
      </c>
      <c r="AP54">
        <v>1</v>
      </c>
      <c r="AR54">
        <v>4</v>
      </c>
      <c r="AT54">
        <v>6</v>
      </c>
      <c r="AU54">
        <v>600</v>
      </c>
      <c r="AV54" t="s">
        <v>431</v>
      </c>
      <c r="AW54">
        <v>109</v>
      </c>
      <c r="AX54">
        <v>111</v>
      </c>
      <c r="AY54">
        <v>1</v>
      </c>
      <c r="AZ54">
        <v>8</v>
      </c>
      <c r="BA54">
        <v>0</v>
      </c>
    </row>
    <row r="55" spans="1:53" x14ac:dyDescent="0.35">
      <c r="A55" t="s">
        <v>432</v>
      </c>
      <c r="B55" t="s">
        <v>433</v>
      </c>
      <c r="C55" t="s">
        <v>434</v>
      </c>
      <c r="D55" t="s">
        <v>435</v>
      </c>
      <c r="E55" s="1">
        <v>42898</v>
      </c>
      <c r="F55">
        <v>1</v>
      </c>
      <c r="H55" t="s">
        <v>436</v>
      </c>
      <c r="I55" t="s">
        <v>437</v>
      </c>
      <c r="J55" t="s">
        <v>438</v>
      </c>
      <c r="K55">
        <v>2016</v>
      </c>
      <c r="L55">
        <v>1706</v>
      </c>
      <c r="M55" t="s">
        <v>7</v>
      </c>
      <c r="N55" t="s">
        <v>439</v>
      </c>
      <c r="O55" t="s">
        <v>440</v>
      </c>
      <c r="P55" s="1">
        <v>42843</v>
      </c>
      <c r="R55">
        <v>138</v>
      </c>
      <c r="T55">
        <v>135</v>
      </c>
      <c r="V55">
        <v>1</v>
      </c>
      <c r="Y55">
        <v>0</v>
      </c>
      <c r="Z55">
        <v>79</v>
      </c>
      <c r="AB55">
        <v>24</v>
      </c>
      <c r="AD55">
        <v>0</v>
      </c>
      <c r="AE55">
        <v>2</v>
      </c>
      <c r="AF55">
        <v>2</v>
      </c>
      <c r="AG55">
        <v>1</v>
      </c>
      <c r="AH55">
        <v>1</v>
      </c>
      <c r="AI55">
        <v>2</v>
      </c>
      <c r="AJ55">
        <v>0</v>
      </c>
      <c r="AK55">
        <v>0</v>
      </c>
      <c r="AL55">
        <v>0</v>
      </c>
      <c r="AM55">
        <v>0</v>
      </c>
      <c r="AN55">
        <v>80170</v>
      </c>
      <c r="AO55">
        <v>8</v>
      </c>
      <c r="AP55">
        <v>1</v>
      </c>
      <c r="AR55">
        <v>4</v>
      </c>
      <c r="AT55">
        <v>6</v>
      </c>
      <c r="AU55">
        <v>600</v>
      </c>
      <c r="AV55" t="s">
        <v>441</v>
      </c>
      <c r="AW55">
        <v>115</v>
      </c>
      <c r="AX55">
        <v>111</v>
      </c>
      <c r="AY55">
        <v>1</v>
      </c>
      <c r="AZ55">
        <v>9</v>
      </c>
      <c r="BA55">
        <v>0</v>
      </c>
    </row>
    <row r="56" spans="1:53" x14ac:dyDescent="0.35">
      <c r="A56" t="s">
        <v>442</v>
      </c>
      <c r="B56" t="s">
        <v>443</v>
      </c>
      <c r="C56" t="s">
        <v>444</v>
      </c>
      <c r="D56" t="s">
        <v>445</v>
      </c>
      <c r="E56" s="1">
        <v>42898</v>
      </c>
      <c r="F56">
        <v>1</v>
      </c>
      <c r="H56" t="s">
        <v>446</v>
      </c>
      <c r="I56" t="s">
        <v>447</v>
      </c>
      <c r="J56" t="s">
        <v>448</v>
      </c>
      <c r="K56">
        <v>2016</v>
      </c>
      <c r="L56">
        <v>1706</v>
      </c>
      <c r="M56" t="s">
        <v>7</v>
      </c>
      <c r="N56" t="s">
        <v>449</v>
      </c>
      <c r="O56" t="s">
        <v>450</v>
      </c>
      <c r="P56" s="1">
        <v>42851</v>
      </c>
      <c r="R56">
        <v>143</v>
      </c>
      <c r="T56">
        <v>172</v>
      </c>
      <c r="V56">
        <v>1</v>
      </c>
      <c r="Y56">
        <v>0</v>
      </c>
      <c r="Z56">
        <v>50</v>
      </c>
      <c r="AB56">
        <v>8</v>
      </c>
      <c r="AD56">
        <v>1</v>
      </c>
      <c r="AE56">
        <v>12</v>
      </c>
      <c r="AF56">
        <v>7</v>
      </c>
      <c r="AG56">
        <v>1</v>
      </c>
      <c r="AH56">
        <v>1</v>
      </c>
      <c r="AI56">
        <v>4</v>
      </c>
      <c r="AJ56">
        <v>0</v>
      </c>
      <c r="AK56">
        <v>1</v>
      </c>
      <c r="AL56">
        <v>0</v>
      </c>
      <c r="AM56">
        <v>0</v>
      </c>
      <c r="AN56">
        <v>80180</v>
      </c>
      <c r="AO56">
        <v>8</v>
      </c>
      <c r="AP56">
        <v>2</v>
      </c>
      <c r="AR56">
        <v>4</v>
      </c>
      <c r="AT56">
        <v>6</v>
      </c>
      <c r="AU56">
        <v>600</v>
      </c>
      <c r="AV56" t="s">
        <v>451</v>
      </c>
      <c r="AW56">
        <v>108</v>
      </c>
      <c r="AX56">
        <v>111</v>
      </c>
      <c r="AY56">
        <v>1</v>
      </c>
      <c r="AZ56">
        <v>9</v>
      </c>
      <c r="BA56">
        <v>0</v>
      </c>
    </row>
    <row r="57" spans="1:53" x14ac:dyDescent="0.35">
      <c r="A57" t="s">
        <v>442</v>
      </c>
      <c r="B57" t="s">
        <v>452</v>
      </c>
      <c r="C57" t="s">
        <v>453</v>
      </c>
      <c r="D57" t="s">
        <v>454</v>
      </c>
      <c r="E57" s="1">
        <v>42898</v>
      </c>
      <c r="F57">
        <v>1</v>
      </c>
      <c r="H57" t="s">
        <v>446</v>
      </c>
      <c r="I57" t="s">
        <v>447</v>
      </c>
      <c r="J57" t="s">
        <v>448</v>
      </c>
      <c r="K57">
        <v>2016</v>
      </c>
      <c r="L57">
        <v>1706</v>
      </c>
      <c r="M57" t="s">
        <v>7</v>
      </c>
      <c r="N57" t="s">
        <v>455</v>
      </c>
      <c r="O57" t="s">
        <v>456</v>
      </c>
      <c r="P57" s="1">
        <v>42851</v>
      </c>
      <c r="R57">
        <v>172</v>
      </c>
      <c r="T57">
        <v>143</v>
      </c>
      <c r="V57">
        <v>1</v>
      </c>
      <c r="Y57">
        <v>0</v>
      </c>
      <c r="Z57">
        <v>50</v>
      </c>
      <c r="AB57">
        <v>8</v>
      </c>
      <c r="AD57">
        <v>1</v>
      </c>
      <c r="AE57">
        <v>12</v>
      </c>
      <c r="AF57">
        <v>7</v>
      </c>
      <c r="AG57">
        <v>2</v>
      </c>
      <c r="AH57">
        <v>1</v>
      </c>
      <c r="AI57">
        <v>5</v>
      </c>
      <c r="AJ57">
        <v>0</v>
      </c>
      <c r="AK57">
        <v>0</v>
      </c>
      <c r="AL57">
        <v>0</v>
      </c>
      <c r="AM57">
        <v>0</v>
      </c>
      <c r="AN57">
        <v>90330</v>
      </c>
      <c r="AO57">
        <v>9</v>
      </c>
      <c r="AP57">
        <v>1</v>
      </c>
      <c r="AR57">
        <v>4</v>
      </c>
      <c r="AT57">
        <v>6</v>
      </c>
      <c r="AU57">
        <v>600</v>
      </c>
      <c r="AV57" t="s">
        <v>457</v>
      </c>
      <c r="AX57">
        <v>111</v>
      </c>
      <c r="AY57">
        <v>1</v>
      </c>
      <c r="AZ57">
        <v>9</v>
      </c>
      <c r="BA57">
        <v>0</v>
      </c>
    </row>
    <row r="58" spans="1:53" x14ac:dyDescent="0.35">
      <c r="A58" t="s">
        <v>458</v>
      </c>
      <c r="B58" t="s">
        <v>459</v>
      </c>
      <c r="C58" t="s">
        <v>460</v>
      </c>
      <c r="D58" t="s">
        <v>461</v>
      </c>
      <c r="E58" s="1">
        <v>42898</v>
      </c>
      <c r="F58">
        <v>2</v>
      </c>
      <c r="H58" t="s">
        <v>462</v>
      </c>
      <c r="I58" t="s">
        <v>463</v>
      </c>
      <c r="J58" t="s">
        <v>464</v>
      </c>
      <c r="K58">
        <v>2016</v>
      </c>
      <c r="L58">
        <v>1706</v>
      </c>
      <c r="M58" t="s">
        <v>7</v>
      </c>
      <c r="N58" t="s">
        <v>465</v>
      </c>
      <c r="O58" t="s">
        <v>466</v>
      </c>
      <c r="R58">
        <v>28</v>
      </c>
      <c r="S58">
        <v>55</v>
      </c>
      <c r="T58">
        <v>215</v>
      </c>
      <c r="V58">
        <v>1</v>
      </c>
      <c r="Y58">
        <v>0</v>
      </c>
      <c r="Z58">
        <v>126</v>
      </c>
      <c r="AB58">
        <v>24</v>
      </c>
      <c r="AD58">
        <v>1</v>
      </c>
      <c r="AE58">
        <v>12</v>
      </c>
      <c r="AF58">
        <v>2</v>
      </c>
      <c r="AG58">
        <v>2</v>
      </c>
      <c r="AH58">
        <v>1</v>
      </c>
      <c r="AI58">
        <v>3</v>
      </c>
      <c r="AJ58">
        <v>0</v>
      </c>
      <c r="AK58">
        <v>1</v>
      </c>
      <c r="AL58">
        <v>0</v>
      </c>
      <c r="AM58">
        <v>0</v>
      </c>
      <c r="AN58">
        <v>10020</v>
      </c>
      <c r="AO58">
        <v>1</v>
      </c>
      <c r="AP58">
        <v>1</v>
      </c>
      <c r="AR58">
        <v>4</v>
      </c>
      <c r="AT58">
        <v>6</v>
      </c>
      <c r="AU58">
        <v>600</v>
      </c>
      <c r="AV58" t="s">
        <v>467</v>
      </c>
      <c r="AX58">
        <v>111</v>
      </c>
      <c r="AY58">
        <v>1</v>
      </c>
      <c r="AZ58">
        <v>9</v>
      </c>
      <c r="BA58">
        <v>0</v>
      </c>
    </row>
    <row r="59" spans="1:53" x14ac:dyDescent="0.35">
      <c r="A59" t="s">
        <v>468</v>
      </c>
      <c r="B59" t="s">
        <v>469</v>
      </c>
      <c r="C59" t="s">
        <v>470</v>
      </c>
      <c r="D59" t="s">
        <v>471</v>
      </c>
      <c r="E59" s="1">
        <v>42905</v>
      </c>
      <c r="F59">
        <v>1</v>
      </c>
      <c r="H59" t="s">
        <v>472</v>
      </c>
      <c r="I59" t="s">
        <v>473</v>
      </c>
      <c r="J59" t="s">
        <v>474</v>
      </c>
      <c r="K59">
        <v>2016</v>
      </c>
      <c r="L59">
        <v>1706</v>
      </c>
      <c r="M59" t="s">
        <v>7</v>
      </c>
      <c r="N59" t="s">
        <v>475</v>
      </c>
      <c r="O59" t="s">
        <v>476</v>
      </c>
      <c r="P59" s="1">
        <v>42753</v>
      </c>
      <c r="R59">
        <v>394</v>
      </c>
      <c r="T59">
        <v>172</v>
      </c>
      <c r="V59">
        <v>1</v>
      </c>
      <c r="W59">
        <v>94</v>
      </c>
      <c r="Y59">
        <v>0</v>
      </c>
      <c r="Z59">
        <v>8</v>
      </c>
      <c r="AB59">
        <v>8</v>
      </c>
      <c r="AD59">
        <v>1</v>
      </c>
      <c r="AE59">
        <v>11</v>
      </c>
      <c r="AF59">
        <v>5</v>
      </c>
      <c r="AG59">
        <v>2</v>
      </c>
      <c r="AH59">
        <v>2</v>
      </c>
      <c r="AI59">
        <v>2</v>
      </c>
      <c r="AJ59">
        <v>0</v>
      </c>
      <c r="AK59">
        <v>0</v>
      </c>
      <c r="AL59">
        <v>0</v>
      </c>
      <c r="AM59">
        <v>0</v>
      </c>
      <c r="AN59">
        <v>30010</v>
      </c>
      <c r="AO59">
        <v>3</v>
      </c>
      <c r="AP59">
        <v>2</v>
      </c>
      <c r="AR59">
        <v>1</v>
      </c>
      <c r="AT59">
        <v>2</v>
      </c>
      <c r="AU59">
        <v>200</v>
      </c>
      <c r="AW59">
        <v>112</v>
      </c>
      <c r="AX59">
        <v>111</v>
      </c>
      <c r="AY59">
        <v>1</v>
      </c>
      <c r="AZ59">
        <v>8</v>
      </c>
      <c r="BA59">
        <v>0</v>
      </c>
    </row>
    <row r="60" spans="1:53" x14ac:dyDescent="0.35">
      <c r="A60" t="s">
        <v>468</v>
      </c>
      <c r="B60" t="s">
        <v>469</v>
      </c>
      <c r="C60" t="s">
        <v>477</v>
      </c>
      <c r="D60" t="s">
        <v>478</v>
      </c>
      <c r="E60" s="1">
        <v>42905</v>
      </c>
      <c r="F60">
        <v>1</v>
      </c>
      <c r="H60" t="s">
        <v>472</v>
      </c>
      <c r="I60" t="s">
        <v>473</v>
      </c>
      <c r="J60" t="s">
        <v>474</v>
      </c>
      <c r="K60">
        <v>2016</v>
      </c>
      <c r="L60">
        <v>1706</v>
      </c>
      <c r="M60" t="s">
        <v>7</v>
      </c>
      <c r="N60" t="s">
        <v>475</v>
      </c>
      <c r="O60" t="s">
        <v>476</v>
      </c>
      <c r="P60" s="1">
        <v>42753</v>
      </c>
      <c r="R60">
        <v>394</v>
      </c>
      <c r="T60">
        <v>172</v>
      </c>
      <c r="V60">
        <v>1</v>
      </c>
      <c r="W60">
        <v>94</v>
      </c>
      <c r="Y60">
        <v>0</v>
      </c>
      <c r="Z60">
        <v>8</v>
      </c>
      <c r="AB60">
        <v>8</v>
      </c>
      <c r="AD60">
        <v>1</v>
      </c>
      <c r="AE60">
        <v>11</v>
      </c>
      <c r="AF60">
        <v>5</v>
      </c>
      <c r="AG60">
        <v>2</v>
      </c>
      <c r="AH60">
        <v>2</v>
      </c>
      <c r="AI60">
        <v>2</v>
      </c>
      <c r="AJ60">
        <v>0</v>
      </c>
      <c r="AK60">
        <v>0</v>
      </c>
      <c r="AL60">
        <v>0</v>
      </c>
      <c r="AM60">
        <v>0</v>
      </c>
      <c r="AN60">
        <v>30010</v>
      </c>
      <c r="AO60">
        <v>3</v>
      </c>
      <c r="AP60">
        <v>2</v>
      </c>
      <c r="AR60">
        <v>1</v>
      </c>
      <c r="AT60">
        <v>6</v>
      </c>
      <c r="AU60">
        <v>600</v>
      </c>
      <c r="AV60" t="s">
        <v>479</v>
      </c>
      <c r="AX60">
        <v>111</v>
      </c>
      <c r="AY60">
        <v>1</v>
      </c>
      <c r="AZ60">
        <v>8</v>
      </c>
      <c r="BA60">
        <v>0</v>
      </c>
    </row>
    <row r="61" spans="1:53" x14ac:dyDescent="0.35">
      <c r="A61" t="s">
        <v>480</v>
      </c>
      <c r="B61" t="s">
        <v>481</v>
      </c>
      <c r="C61" t="s">
        <v>482</v>
      </c>
      <c r="D61" t="s">
        <v>483</v>
      </c>
      <c r="E61" s="1">
        <v>42905</v>
      </c>
      <c r="F61">
        <v>1</v>
      </c>
      <c r="H61" t="s">
        <v>484</v>
      </c>
      <c r="I61" t="s">
        <v>485</v>
      </c>
      <c r="J61" t="s">
        <v>486</v>
      </c>
      <c r="K61">
        <v>2016</v>
      </c>
      <c r="L61">
        <v>1706</v>
      </c>
      <c r="M61" t="s">
        <v>7</v>
      </c>
      <c r="N61" t="s">
        <v>487</v>
      </c>
      <c r="O61" t="s">
        <v>488</v>
      </c>
      <c r="P61" s="1">
        <v>42753</v>
      </c>
      <c r="R61">
        <v>368</v>
      </c>
      <c r="T61">
        <v>106</v>
      </c>
      <c r="V61">
        <v>1</v>
      </c>
      <c r="Y61">
        <v>0</v>
      </c>
      <c r="Z61">
        <v>94</v>
      </c>
      <c r="AB61">
        <v>22</v>
      </c>
      <c r="AD61">
        <v>1</v>
      </c>
      <c r="AE61">
        <v>12</v>
      </c>
      <c r="AF61">
        <v>3</v>
      </c>
      <c r="AG61">
        <v>2</v>
      </c>
      <c r="AH61">
        <v>1</v>
      </c>
      <c r="AI61">
        <v>3</v>
      </c>
      <c r="AJ61">
        <v>0</v>
      </c>
      <c r="AK61">
        <v>1</v>
      </c>
      <c r="AL61">
        <v>0</v>
      </c>
      <c r="AM61">
        <v>0</v>
      </c>
      <c r="AN61">
        <v>20400</v>
      </c>
      <c r="AO61">
        <v>2</v>
      </c>
      <c r="AP61">
        <v>1</v>
      </c>
      <c r="AQ61">
        <v>0</v>
      </c>
      <c r="AR61">
        <v>4</v>
      </c>
      <c r="AT61">
        <v>3</v>
      </c>
      <c r="AU61">
        <v>314</v>
      </c>
      <c r="AW61">
        <v>106</v>
      </c>
      <c r="AX61">
        <v>111</v>
      </c>
      <c r="AY61">
        <v>1</v>
      </c>
      <c r="AZ61">
        <v>4</v>
      </c>
      <c r="BA61">
        <v>2</v>
      </c>
    </row>
    <row r="62" spans="1:53" x14ac:dyDescent="0.35">
      <c r="A62" t="s">
        <v>480</v>
      </c>
      <c r="B62" t="s">
        <v>489</v>
      </c>
      <c r="C62" t="s">
        <v>490</v>
      </c>
      <c r="D62" t="s">
        <v>491</v>
      </c>
      <c r="E62" s="1">
        <v>42905</v>
      </c>
      <c r="F62">
        <v>1</v>
      </c>
      <c r="H62" t="s">
        <v>484</v>
      </c>
      <c r="I62" t="s">
        <v>485</v>
      </c>
      <c r="J62" t="s">
        <v>486</v>
      </c>
      <c r="K62">
        <v>2016</v>
      </c>
      <c r="L62">
        <v>1706</v>
      </c>
      <c r="M62" t="s">
        <v>7</v>
      </c>
      <c r="N62" t="s">
        <v>492</v>
      </c>
      <c r="O62" t="s">
        <v>493</v>
      </c>
      <c r="P62" s="1">
        <v>42753</v>
      </c>
      <c r="R62">
        <v>1</v>
      </c>
      <c r="T62">
        <v>106</v>
      </c>
      <c r="V62">
        <v>1</v>
      </c>
      <c r="Y62">
        <v>0</v>
      </c>
      <c r="Z62">
        <v>94</v>
      </c>
      <c r="AB62">
        <v>22</v>
      </c>
      <c r="AD62">
        <v>1</v>
      </c>
      <c r="AE62">
        <v>12</v>
      </c>
      <c r="AF62">
        <v>3</v>
      </c>
      <c r="AG62">
        <v>2</v>
      </c>
      <c r="AH62">
        <v>1</v>
      </c>
      <c r="AI62">
        <v>3</v>
      </c>
      <c r="AJ62">
        <v>0</v>
      </c>
      <c r="AK62">
        <v>1</v>
      </c>
      <c r="AL62">
        <v>0</v>
      </c>
      <c r="AM62">
        <v>0</v>
      </c>
      <c r="AN62">
        <v>20400</v>
      </c>
      <c r="AO62">
        <v>2</v>
      </c>
      <c r="AP62">
        <v>1</v>
      </c>
      <c r="AQ62">
        <v>0</v>
      </c>
      <c r="AR62">
        <v>4</v>
      </c>
      <c r="AT62">
        <v>3</v>
      </c>
      <c r="AU62">
        <v>314</v>
      </c>
      <c r="AW62">
        <v>106</v>
      </c>
      <c r="AX62">
        <v>111</v>
      </c>
      <c r="AY62">
        <v>1</v>
      </c>
      <c r="AZ62">
        <v>4</v>
      </c>
      <c r="BA62">
        <v>2</v>
      </c>
    </row>
    <row r="63" spans="1:53" x14ac:dyDescent="0.35">
      <c r="A63" t="s">
        <v>480</v>
      </c>
      <c r="B63" t="s">
        <v>494</v>
      </c>
      <c r="C63" t="s">
        <v>495</v>
      </c>
      <c r="D63" t="s">
        <v>496</v>
      </c>
      <c r="E63" s="1">
        <v>42905</v>
      </c>
      <c r="F63">
        <v>1</v>
      </c>
      <c r="H63" t="s">
        <v>484</v>
      </c>
      <c r="I63" t="s">
        <v>485</v>
      </c>
      <c r="J63" t="s">
        <v>486</v>
      </c>
      <c r="K63">
        <v>2016</v>
      </c>
      <c r="L63">
        <v>1706</v>
      </c>
      <c r="M63" t="s">
        <v>7</v>
      </c>
      <c r="N63" t="s">
        <v>497</v>
      </c>
      <c r="O63" t="s">
        <v>498</v>
      </c>
      <c r="P63" s="1">
        <v>42753</v>
      </c>
      <c r="R63">
        <v>336</v>
      </c>
      <c r="T63">
        <v>106</v>
      </c>
      <c r="V63">
        <v>1</v>
      </c>
      <c r="Y63">
        <v>0</v>
      </c>
      <c r="Z63">
        <v>94</v>
      </c>
      <c r="AB63">
        <v>22</v>
      </c>
      <c r="AD63">
        <v>1</v>
      </c>
      <c r="AE63">
        <v>12</v>
      </c>
      <c r="AF63">
        <v>2</v>
      </c>
      <c r="AG63">
        <v>2</v>
      </c>
      <c r="AH63">
        <v>1</v>
      </c>
      <c r="AI63">
        <v>8</v>
      </c>
      <c r="AJ63">
        <v>0</v>
      </c>
      <c r="AK63">
        <v>1</v>
      </c>
      <c r="AL63">
        <v>0</v>
      </c>
      <c r="AM63">
        <v>0</v>
      </c>
      <c r="AN63">
        <v>20400</v>
      </c>
      <c r="AO63">
        <v>2</v>
      </c>
      <c r="AP63">
        <v>1</v>
      </c>
      <c r="AQ63">
        <v>0</v>
      </c>
      <c r="AR63">
        <v>4</v>
      </c>
      <c r="AT63">
        <v>3</v>
      </c>
      <c r="AU63">
        <v>314</v>
      </c>
      <c r="AW63">
        <v>106</v>
      </c>
      <c r="AX63">
        <v>111</v>
      </c>
      <c r="AY63">
        <v>1</v>
      </c>
      <c r="AZ63">
        <v>4</v>
      </c>
      <c r="BA63">
        <v>2</v>
      </c>
    </row>
    <row r="64" spans="1:53" x14ac:dyDescent="0.35">
      <c r="A64" t="s">
        <v>499</v>
      </c>
      <c r="B64" t="s">
        <v>500</v>
      </c>
      <c r="C64" t="s">
        <v>501</v>
      </c>
      <c r="D64" t="s">
        <v>502</v>
      </c>
      <c r="E64" s="1">
        <v>42905</v>
      </c>
      <c r="F64">
        <v>1</v>
      </c>
      <c r="H64" t="s">
        <v>503</v>
      </c>
      <c r="I64" t="s">
        <v>504</v>
      </c>
      <c r="J64" t="s">
        <v>505</v>
      </c>
      <c r="K64">
        <v>2016</v>
      </c>
      <c r="L64">
        <v>1706</v>
      </c>
      <c r="M64" t="s">
        <v>7</v>
      </c>
      <c r="N64" t="s">
        <v>506</v>
      </c>
      <c r="O64" t="s">
        <v>507</v>
      </c>
      <c r="P64" s="1">
        <v>42793</v>
      </c>
      <c r="R64">
        <v>126</v>
      </c>
      <c r="T64">
        <v>28</v>
      </c>
      <c r="U64">
        <v>38</v>
      </c>
      <c r="V64">
        <v>1</v>
      </c>
      <c r="Y64">
        <v>0</v>
      </c>
      <c r="Z64">
        <v>301</v>
      </c>
      <c r="AA64">
        <v>38</v>
      </c>
      <c r="AB64">
        <v>300</v>
      </c>
      <c r="AC64">
        <v>38</v>
      </c>
      <c r="AD64">
        <v>1</v>
      </c>
      <c r="AE64">
        <v>12</v>
      </c>
      <c r="AF64">
        <v>3</v>
      </c>
      <c r="AG64">
        <v>1</v>
      </c>
      <c r="AH64">
        <v>3</v>
      </c>
      <c r="AI64">
        <v>4</v>
      </c>
      <c r="AJ64">
        <v>0</v>
      </c>
      <c r="AK64">
        <v>1</v>
      </c>
      <c r="AL64">
        <v>0</v>
      </c>
      <c r="AM64">
        <v>0</v>
      </c>
      <c r="AN64">
        <v>30010</v>
      </c>
      <c r="AO64">
        <v>3</v>
      </c>
      <c r="AP64">
        <v>2</v>
      </c>
      <c r="AR64">
        <v>2</v>
      </c>
      <c r="AT64">
        <v>2</v>
      </c>
      <c r="AU64">
        <v>200</v>
      </c>
      <c r="AW64">
        <v>106</v>
      </c>
      <c r="AX64">
        <v>111</v>
      </c>
      <c r="AY64">
        <v>1</v>
      </c>
      <c r="AZ64">
        <v>8</v>
      </c>
      <c r="BA64">
        <v>0</v>
      </c>
    </row>
    <row r="65" spans="1:53" x14ac:dyDescent="0.35">
      <c r="A65" t="s">
        <v>508</v>
      </c>
      <c r="B65" t="s">
        <v>509</v>
      </c>
      <c r="C65" t="s">
        <v>510</v>
      </c>
      <c r="D65" t="s">
        <v>511</v>
      </c>
      <c r="E65" s="1">
        <v>42905</v>
      </c>
      <c r="F65">
        <v>1</v>
      </c>
      <c r="H65" t="s">
        <v>512</v>
      </c>
      <c r="I65" t="s">
        <v>513</v>
      </c>
      <c r="J65" t="s">
        <v>514</v>
      </c>
      <c r="K65">
        <v>2016</v>
      </c>
      <c r="L65">
        <v>1706</v>
      </c>
      <c r="M65" t="s">
        <v>7</v>
      </c>
      <c r="N65" t="s">
        <v>515</v>
      </c>
      <c r="O65" t="s">
        <v>516</v>
      </c>
      <c r="P65" s="1">
        <v>42849</v>
      </c>
      <c r="R65">
        <v>215</v>
      </c>
      <c r="T65">
        <v>19</v>
      </c>
      <c r="U65">
        <v>1</v>
      </c>
      <c r="V65">
        <v>1</v>
      </c>
      <c r="Y65">
        <v>0</v>
      </c>
      <c r="Z65">
        <v>42</v>
      </c>
      <c r="AB65">
        <v>31</v>
      </c>
      <c r="AD65">
        <v>1</v>
      </c>
      <c r="AE65">
        <v>12</v>
      </c>
      <c r="AF65">
        <v>2</v>
      </c>
      <c r="AG65">
        <v>1</v>
      </c>
      <c r="AH65">
        <v>1</v>
      </c>
      <c r="AI65">
        <v>4</v>
      </c>
      <c r="AJ65">
        <v>0</v>
      </c>
      <c r="AK65">
        <v>1</v>
      </c>
      <c r="AL65">
        <v>0</v>
      </c>
      <c r="AM65">
        <v>0</v>
      </c>
      <c r="AN65">
        <v>10020</v>
      </c>
      <c r="AO65">
        <v>1</v>
      </c>
      <c r="AP65">
        <v>2</v>
      </c>
      <c r="AQ65">
        <v>0</v>
      </c>
      <c r="AR65">
        <v>3</v>
      </c>
      <c r="AT65">
        <v>3</v>
      </c>
      <c r="AU65">
        <v>341</v>
      </c>
      <c r="AW65">
        <v>110</v>
      </c>
      <c r="AX65">
        <v>106</v>
      </c>
      <c r="AY65">
        <v>1</v>
      </c>
      <c r="AZ65">
        <v>5</v>
      </c>
      <c r="BA65">
        <v>4</v>
      </c>
    </row>
    <row r="66" spans="1:53" x14ac:dyDescent="0.35">
      <c r="A66" t="s">
        <v>508</v>
      </c>
      <c r="B66" t="s">
        <v>509</v>
      </c>
      <c r="C66" t="s">
        <v>517</v>
      </c>
      <c r="D66" t="s">
        <v>518</v>
      </c>
      <c r="E66" s="1">
        <v>42905</v>
      </c>
      <c r="F66">
        <v>1</v>
      </c>
      <c r="H66" t="s">
        <v>512</v>
      </c>
      <c r="I66" t="s">
        <v>513</v>
      </c>
      <c r="J66" t="s">
        <v>514</v>
      </c>
      <c r="K66">
        <v>2016</v>
      </c>
      <c r="L66">
        <v>1706</v>
      </c>
      <c r="M66" t="s">
        <v>7</v>
      </c>
      <c r="N66" t="s">
        <v>515</v>
      </c>
      <c r="O66" t="s">
        <v>516</v>
      </c>
      <c r="P66" s="1">
        <v>42849</v>
      </c>
      <c r="R66">
        <v>215</v>
      </c>
      <c r="T66">
        <v>19</v>
      </c>
      <c r="U66">
        <v>1</v>
      </c>
      <c r="V66">
        <v>1</v>
      </c>
      <c r="Y66">
        <v>0</v>
      </c>
      <c r="Z66">
        <v>42</v>
      </c>
      <c r="AB66">
        <v>31</v>
      </c>
      <c r="AD66">
        <v>1</v>
      </c>
      <c r="AE66">
        <v>12</v>
      </c>
      <c r="AF66">
        <v>2</v>
      </c>
      <c r="AG66">
        <v>1</v>
      </c>
      <c r="AH66">
        <v>1</v>
      </c>
      <c r="AI66">
        <v>4</v>
      </c>
      <c r="AJ66">
        <v>0</v>
      </c>
      <c r="AK66">
        <v>1</v>
      </c>
      <c r="AL66">
        <v>0</v>
      </c>
      <c r="AM66">
        <v>0</v>
      </c>
      <c r="AN66">
        <v>20380</v>
      </c>
      <c r="AO66">
        <v>2</v>
      </c>
      <c r="AP66">
        <v>2</v>
      </c>
      <c r="AQ66">
        <v>0</v>
      </c>
      <c r="AR66">
        <v>3</v>
      </c>
      <c r="AT66">
        <v>2</v>
      </c>
      <c r="AU66">
        <v>230</v>
      </c>
      <c r="AX66">
        <v>106</v>
      </c>
      <c r="AY66">
        <v>1</v>
      </c>
      <c r="AZ66">
        <v>5</v>
      </c>
      <c r="BA66">
        <v>4</v>
      </c>
    </row>
    <row r="67" spans="1:53" x14ac:dyDescent="0.35">
      <c r="A67" t="s">
        <v>519</v>
      </c>
      <c r="B67" t="s">
        <v>520</v>
      </c>
      <c r="C67" t="s">
        <v>521</v>
      </c>
      <c r="D67" t="s">
        <v>522</v>
      </c>
      <c r="E67" s="1">
        <v>42905</v>
      </c>
      <c r="F67">
        <v>1</v>
      </c>
      <c r="H67" t="s">
        <v>523</v>
      </c>
      <c r="I67" t="s">
        <v>524</v>
      </c>
      <c r="J67" t="s">
        <v>525</v>
      </c>
      <c r="K67">
        <v>2016</v>
      </c>
      <c r="L67">
        <v>1706</v>
      </c>
      <c r="M67" t="s">
        <v>7</v>
      </c>
      <c r="N67" t="s">
        <v>526</v>
      </c>
      <c r="O67" t="s">
        <v>527</v>
      </c>
      <c r="P67" s="1">
        <v>42850</v>
      </c>
      <c r="R67">
        <v>143</v>
      </c>
      <c r="T67">
        <v>208</v>
      </c>
      <c r="V67">
        <v>1</v>
      </c>
      <c r="Y67">
        <v>0</v>
      </c>
      <c r="Z67">
        <v>301</v>
      </c>
      <c r="AA67">
        <v>6</v>
      </c>
      <c r="AB67">
        <v>300</v>
      </c>
      <c r="AC67">
        <v>6</v>
      </c>
      <c r="AD67">
        <v>1</v>
      </c>
      <c r="AE67">
        <v>11</v>
      </c>
      <c r="AF67">
        <v>2</v>
      </c>
      <c r="AG67">
        <v>2</v>
      </c>
      <c r="AH67">
        <v>1</v>
      </c>
      <c r="AI67">
        <v>4</v>
      </c>
      <c r="AJ67">
        <v>0</v>
      </c>
      <c r="AK67">
        <v>1</v>
      </c>
      <c r="AL67">
        <v>0</v>
      </c>
      <c r="AM67">
        <v>0</v>
      </c>
      <c r="AN67">
        <v>40060</v>
      </c>
      <c r="AO67">
        <v>4</v>
      </c>
      <c r="AP67">
        <v>1</v>
      </c>
      <c r="AQ67">
        <v>0</v>
      </c>
      <c r="AR67">
        <v>3</v>
      </c>
      <c r="AT67">
        <v>2</v>
      </c>
      <c r="AU67">
        <v>230</v>
      </c>
      <c r="AW67">
        <v>112</v>
      </c>
      <c r="AX67">
        <v>111</v>
      </c>
      <c r="AY67">
        <v>1</v>
      </c>
      <c r="AZ67">
        <v>8</v>
      </c>
      <c r="BA67">
        <v>1</v>
      </c>
    </row>
    <row r="68" spans="1:53" x14ac:dyDescent="0.35">
      <c r="A68" t="s">
        <v>528</v>
      </c>
      <c r="B68" t="s">
        <v>529</v>
      </c>
      <c r="C68" t="s">
        <v>530</v>
      </c>
      <c r="D68" t="s">
        <v>531</v>
      </c>
      <c r="E68" s="1">
        <v>42905</v>
      </c>
      <c r="F68">
        <v>2</v>
      </c>
      <c r="H68" t="s">
        <v>532</v>
      </c>
      <c r="I68" t="s">
        <v>533</v>
      </c>
      <c r="J68" t="s">
        <v>534</v>
      </c>
      <c r="K68">
        <v>2016</v>
      </c>
      <c r="L68">
        <v>1706</v>
      </c>
      <c r="M68" t="s">
        <v>7</v>
      </c>
      <c r="N68" t="s">
        <v>535</v>
      </c>
      <c r="O68" t="s">
        <v>536</v>
      </c>
      <c r="R68">
        <v>28</v>
      </c>
      <c r="S68">
        <v>41</v>
      </c>
      <c r="T68">
        <v>215</v>
      </c>
      <c r="V68">
        <v>1</v>
      </c>
      <c r="Y68">
        <v>0</v>
      </c>
      <c r="Z68">
        <v>103</v>
      </c>
      <c r="AB68">
        <v>26</v>
      </c>
      <c r="AD68">
        <v>1</v>
      </c>
      <c r="AE68">
        <v>12</v>
      </c>
      <c r="AF68">
        <v>3</v>
      </c>
      <c r="AG68">
        <v>2</v>
      </c>
      <c r="AH68">
        <v>1</v>
      </c>
      <c r="AI68">
        <v>4</v>
      </c>
      <c r="AJ68">
        <v>0</v>
      </c>
      <c r="AK68">
        <v>1</v>
      </c>
      <c r="AL68">
        <v>0</v>
      </c>
      <c r="AM68">
        <v>0</v>
      </c>
      <c r="AN68">
        <v>10020</v>
      </c>
      <c r="AO68">
        <v>1</v>
      </c>
      <c r="AP68">
        <v>1</v>
      </c>
      <c r="AR68">
        <v>3</v>
      </c>
      <c r="AT68">
        <v>3</v>
      </c>
      <c r="AU68">
        <v>341</v>
      </c>
      <c r="AX68">
        <v>111</v>
      </c>
      <c r="AY68">
        <v>1</v>
      </c>
      <c r="AZ68">
        <v>9</v>
      </c>
      <c r="BA68">
        <v>0</v>
      </c>
    </row>
    <row r="69" spans="1:53" x14ac:dyDescent="0.35">
      <c r="A69" t="s">
        <v>537</v>
      </c>
      <c r="B69" t="s">
        <v>538</v>
      </c>
      <c r="C69" t="s">
        <v>539</v>
      </c>
      <c r="D69" t="s">
        <v>540</v>
      </c>
      <c r="E69" s="1">
        <v>42908</v>
      </c>
      <c r="F69">
        <v>1</v>
      </c>
      <c r="H69" t="s">
        <v>541</v>
      </c>
      <c r="I69" t="s">
        <v>542</v>
      </c>
      <c r="J69" t="s">
        <v>543</v>
      </c>
      <c r="K69">
        <v>2016</v>
      </c>
      <c r="L69">
        <v>1706</v>
      </c>
      <c r="M69" t="s">
        <v>7</v>
      </c>
      <c r="N69" t="s">
        <v>544</v>
      </c>
      <c r="O69" t="s">
        <v>545</v>
      </c>
      <c r="P69" s="1">
        <v>42823</v>
      </c>
      <c r="R69">
        <v>126</v>
      </c>
      <c r="T69">
        <v>27</v>
      </c>
      <c r="V69">
        <v>1</v>
      </c>
      <c r="Y69">
        <v>0</v>
      </c>
      <c r="Z69">
        <v>302</v>
      </c>
      <c r="AA69">
        <v>10</v>
      </c>
      <c r="AB69">
        <v>300</v>
      </c>
      <c r="AC69">
        <v>10</v>
      </c>
      <c r="AD69">
        <v>0</v>
      </c>
      <c r="AE69">
        <v>12</v>
      </c>
      <c r="AF69">
        <v>2</v>
      </c>
      <c r="AG69">
        <v>1</v>
      </c>
      <c r="AH69">
        <v>1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10160</v>
      </c>
      <c r="AO69">
        <v>1</v>
      </c>
      <c r="AP69">
        <v>1</v>
      </c>
      <c r="AQ69">
        <v>0</v>
      </c>
      <c r="AR69">
        <v>3</v>
      </c>
      <c r="AT69">
        <v>9</v>
      </c>
      <c r="AU69">
        <v>900</v>
      </c>
      <c r="AW69">
        <v>110</v>
      </c>
      <c r="AX69">
        <v>111</v>
      </c>
      <c r="AY69">
        <v>1</v>
      </c>
      <c r="AZ69">
        <v>6</v>
      </c>
      <c r="BA69">
        <v>2</v>
      </c>
    </row>
    <row r="70" spans="1:53" x14ac:dyDescent="0.35">
      <c r="A70" t="s">
        <v>537</v>
      </c>
      <c r="B70" t="s">
        <v>546</v>
      </c>
      <c r="C70" t="s">
        <v>547</v>
      </c>
      <c r="D70" t="s">
        <v>548</v>
      </c>
      <c r="E70" s="1">
        <v>42908</v>
      </c>
      <c r="F70">
        <v>1</v>
      </c>
      <c r="H70" t="s">
        <v>541</v>
      </c>
      <c r="I70" t="s">
        <v>542</v>
      </c>
      <c r="J70" t="s">
        <v>543</v>
      </c>
      <c r="K70">
        <v>2016</v>
      </c>
      <c r="L70">
        <v>1706</v>
      </c>
      <c r="M70" t="s">
        <v>7</v>
      </c>
      <c r="N70" t="s">
        <v>549</v>
      </c>
      <c r="O70" t="s">
        <v>550</v>
      </c>
      <c r="P70" s="1">
        <v>42823</v>
      </c>
      <c r="R70">
        <v>126</v>
      </c>
      <c r="T70">
        <v>27</v>
      </c>
      <c r="V70">
        <v>1</v>
      </c>
      <c r="Y70">
        <v>0</v>
      </c>
      <c r="Z70">
        <v>302</v>
      </c>
      <c r="AA70">
        <v>10</v>
      </c>
      <c r="AB70">
        <v>300</v>
      </c>
      <c r="AC70">
        <v>10</v>
      </c>
      <c r="AD70">
        <v>0</v>
      </c>
      <c r="AE70">
        <v>12</v>
      </c>
      <c r="AF70">
        <v>2</v>
      </c>
      <c r="AG70">
        <v>1</v>
      </c>
      <c r="AH70">
        <v>1</v>
      </c>
      <c r="AI70">
        <v>2</v>
      </c>
      <c r="AJ70">
        <v>0</v>
      </c>
      <c r="AK70">
        <v>0</v>
      </c>
      <c r="AL70">
        <v>0</v>
      </c>
      <c r="AM70">
        <v>0</v>
      </c>
      <c r="AN70">
        <v>10160</v>
      </c>
      <c r="AO70">
        <v>1</v>
      </c>
      <c r="AP70">
        <v>1</v>
      </c>
      <c r="AQ70">
        <v>0</v>
      </c>
      <c r="AR70">
        <v>3</v>
      </c>
      <c r="AT70">
        <v>9</v>
      </c>
      <c r="AU70">
        <v>900</v>
      </c>
      <c r="AX70">
        <v>111</v>
      </c>
      <c r="AY70">
        <v>1</v>
      </c>
      <c r="AZ70">
        <v>6</v>
      </c>
      <c r="BA70">
        <v>2</v>
      </c>
    </row>
    <row r="71" spans="1:53" x14ac:dyDescent="0.35">
      <c r="A71" t="s">
        <v>551</v>
      </c>
      <c r="B71" t="s">
        <v>552</v>
      </c>
      <c r="C71" t="s">
        <v>553</v>
      </c>
      <c r="D71" t="s">
        <v>554</v>
      </c>
      <c r="E71" s="1">
        <v>42908</v>
      </c>
      <c r="F71">
        <v>1</v>
      </c>
      <c r="H71" t="s">
        <v>555</v>
      </c>
      <c r="I71" t="s">
        <v>556</v>
      </c>
      <c r="J71" t="s">
        <v>557</v>
      </c>
      <c r="K71">
        <v>2016</v>
      </c>
      <c r="L71">
        <v>1706</v>
      </c>
      <c r="M71" t="s">
        <v>7</v>
      </c>
      <c r="N71" t="s">
        <v>558</v>
      </c>
      <c r="O71" t="s">
        <v>559</v>
      </c>
      <c r="P71" s="1">
        <v>42844</v>
      </c>
      <c r="R71">
        <v>126</v>
      </c>
      <c r="T71">
        <v>28</v>
      </c>
      <c r="U71">
        <v>26</v>
      </c>
      <c r="V71">
        <v>1</v>
      </c>
      <c r="Y71">
        <v>0</v>
      </c>
      <c r="Z71">
        <v>302</v>
      </c>
      <c r="AA71">
        <v>26</v>
      </c>
      <c r="AB71">
        <v>300</v>
      </c>
      <c r="AC71">
        <v>26</v>
      </c>
      <c r="AD71">
        <v>0</v>
      </c>
      <c r="AE71">
        <v>5</v>
      </c>
      <c r="AF71">
        <v>2</v>
      </c>
      <c r="AG71">
        <v>1</v>
      </c>
      <c r="AH71">
        <v>1</v>
      </c>
      <c r="AI71">
        <v>2</v>
      </c>
      <c r="AJ71">
        <v>0</v>
      </c>
      <c r="AK71">
        <v>0</v>
      </c>
      <c r="AL71">
        <v>0</v>
      </c>
      <c r="AM71">
        <v>0</v>
      </c>
      <c r="AN71">
        <v>20330</v>
      </c>
      <c r="AO71">
        <v>2</v>
      </c>
      <c r="AP71">
        <v>1</v>
      </c>
      <c r="AQ71">
        <v>0</v>
      </c>
      <c r="AR71">
        <v>3</v>
      </c>
      <c r="AT71">
        <v>2</v>
      </c>
      <c r="AU71">
        <v>214</v>
      </c>
      <c r="AW71">
        <v>106</v>
      </c>
      <c r="AX71">
        <v>111</v>
      </c>
      <c r="AY71">
        <v>1</v>
      </c>
      <c r="AZ71">
        <v>7</v>
      </c>
      <c r="BA71">
        <v>2</v>
      </c>
    </row>
    <row r="72" spans="1:53" x14ac:dyDescent="0.35">
      <c r="A72" t="s">
        <v>560</v>
      </c>
      <c r="B72" t="s">
        <v>561</v>
      </c>
      <c r="C72" t="s">
        <v>562</v>
      </c>
      <c r="D72" t="s">
        <v>563</v>
      </c>
      <c r="E72" s="1">
        <v>42908</v>
      </c>
      <c r="F72">
        <v>1</v>
      </c>
      <c r="H72" t="s">
        <v>564</v>
      </c>
      <c r="I72" t="s">
        <v>565</v>
      </c>
      <c r="J72" t="s">
        <v>566</v>
      </c>
      <c r="K72">
        <v>2016</v>
      </c>
      <c r="L72">
        <v>1706</v>
      </c>
      <c r="M72" t="s">
        <v>7</v>
      </c>
      <c r="N72" t="s">
        <v>567</v>
      </c>
      <c r="O72" t="s">
        <v>568</v>
      </c>
      <c r="P72" s="1">
        <v>42851</v>
      </c>
      <c r="R72">
        <v>106</v>
      </c>
      <c r="T72">
        <v>27</v>
      </c>
      <c r="V72">
        <v>1</v>
      </c>
      <c r="Y72">
        <v>0</v>
      </c>
      <c r="Z72">
        <v>103</v>
      </c>
      <c r="AB72">
        <v>26</v>
      </c>
      <c r="AD72">
        <v>0</v>
      </c>
      <c r="AE72">
        <v>2</v>
      </c>
      <c r="AF72">
        <v>2</v>
      </c>
      <c r="AG72">
        <v>1</v>
      </c>
      <c r="AH72">
        <v>1</v>
      </c>
      <c r="AI72">
        <v>5</v>
      </c>
      <c r="AJ72">
        <v>0</v>
      </c>
      <c r="AK72">
        <v>1</v>
      </c>
      <c r="AL72">
        <v>0</v>
      </c>
      <c r="AM72">
        <v>0</v>
      </c>
      <c r="AN72">
        <v>20280</v>
      </c>
      <c r="AO72">
        <v>2</v>
      </c>
      <c r="AP72">
        <v>2</v>
      </c>
      <c r="AR72">
        <v>4</v>
      </c>
      <c r="AT72">
        <v>6</v>
      </c>
      <c r="AU72">
        <v>600</v>
      </c>
      <c r="AV72" t="s">
        <v>569</v>
      </c>
      <c r="AW72">
        <v>114</v>
      </c>
      <c r="AX72">
        <v>111</v>
      </c>
      <c r="AY72">
        <v>1</v>
      </c>
      <c r="AZ72">
        <v>9</v>
      </c>
      <c r="BA72">
        <v>0</v>
      </c>
    </row>
    <row r="73" spans="1:53" x14ac:dyDescent="0.35">
      <c r="A73" t="s">
        <v>570</v>
      </c>
      <c r="B73" t="s">
        <v>571</v>
      </c>
      <c r="C73" t="s">
        <v>572</v>
      </c>
      <c r="D73" t="s">
        <v>573</v>
      </c>
      <c r="E73" s="1">
        <v>42909</v>
      </c>
      <c r="F73">
        <v>1</v>
      </c>
      <c r="H73" t="s">
        <v>574</v>
      </c>
      <c r="I73" t="s">
        <v>575</v>
      </c>
      <c r="J73" t="s">
        <v>576</v>
      </c>
      <c r="K73">
        <v>2016</v>
      </c>
      <c r="L73">
        <v>1706</v>
      </c>
      <c r="M73" t="s">
        <v>7</v>
      </c>
      <c r="N73" t="s">
        <v>577</v>
      </c>
      <c r="O73" t="s">
        <v>578</v>
      </c>
      <c r="P73" s="1">
        <v>42814</v>
      </c>
      <c r="R73">
        <v>195</v>
      </c>
      <c r="T73">
        <v>28</v>
      </c>
      <c r="U73">
        <v>58</v>
      </c>
      <c r="V73">
        <v>1</v>
      </c>
      <c r="Y73">
        <v>0</v>
      </c>
      <c r="Z73">
        <v>302</v>
      </c>
      <c r="AA73">
        <v>58</v>
      </c>
      <c r="AB73">
        <v>301</v>
      </c>
      <c r="AC73">
        <v>58</v>
      </c>
      <c r="AD73">
        <v>0</v>
      </c>
      <c r="AE73">
        <v>12</v>
      </c>
      <c r="AF73">
        <v>2</v>
      </c>
      <c r="AG73">
        <v>2</v>
      </c>
      <c r="AH73">
        <v>1</v>
      </c>
      <c r="AI73">
        <v>2</v>
      </c>
      <c r="AJ73">
        <v>0</v>
      </c>
      <c r="AK73">
        <v>0</v>
      </c>
      <c r="AL73">
        <v>0</v>
      </c>
      <c r="AM73">
        <v>0</v>
      </c>
      <c r="AN73">
        <v>40070</v>
      </c>
      <c r="AO73">
        <v>4</v>
      </c>
      <c r="AP73">
        <v>2</v>
      </c>
      <c r="AQ73">
        <v>0</v>
      </c>
      <c r="AR73">
        <v>3</v>
      </c>
      <c r="AT73">
        <v>2</v>
      </c>
      <c r="AU73">
        <v>211</v>
      </c>
      <c r="AW73">
        <v>106</v>
      </c>
      <c r="AX73">
        <v>106</v>
      </c>
      <c r="AY73">
        <v>1</v>
      </c>
      <c r="AZ73">
        <v>5</v>
      </c>
      <c r="BA73">
        <v>3</v>
      </c>
    </row>
    <row r="74" spans="1:53" x14ac:dyDescent="0.35">
      <c r="A74" t="s">
        <v>579</v>
      </c>
      <c r="B74" t="s">
        <v>580</v>
      </c>
      <c r="C74" t="s">
        <v>581</v>
      </c>
      <c r="D74" t="s">
        <v>582</v>
      </c>
      <c r="E74" s="1">
        <v>42909</v>
      </c>
      <c r="F74">
        <v>1</v>
      </c>
      <c r="H74" t="s">
        <v>583</v>
      </c>
      <c r="I74" t="s">
        <v>584</v>
      </c>
      <c r="J74" t="s">
        <v>585</v>
      </c>
      <c r="K74">
        <v>2016</v>
      </c>
      <c r="L74">
        <v>1706</v>
      </c>
      <c r="M74" t="s">
        <v>7</v>
      </c>
      <c r="N74" t="s">
        <v>586</v>
      </c>
      <c r="O74" t="s">
        <v>587</v>
      </c>
      <c r="P74" s="1">
        <v>42822</v>
      </c>
      <c r="R74">
        <v>106</v>
      </c>
      <c r="T74">
        <v>27</v>
      </c>
      <c r="V74">
        <v>1</v>
      </c>
      <c r="Y74">
        <v>0</v>
      </c>
      <c r="Z74">
        <v>118</v>
      </c>
      <c r="AB74">
        <v>26</v>
      </c>
      <c r="AD74">
        <v>0</v>
      </c>
      <c r="AE74">
        <v>12</v>
      </c>
      <c r="AF74">
        <v>2</v>
      </c>
      <c r="AG74">
        <v>1</v>
      </c>
      <c r="AH74">
        <v>1</v>
      </c>
      <c r="AI74">
        <v>4</v>
      </c>
      <c r="AJ74">
        <v>0</v>
      </c>
      <c r="AK74">
        <v>1</v>
      </c>
      <c r="AL74">
        <v>0</v>
      </c>
      <c r="AM74">
        <v>0</v>
      </c>
      <c r="AN74">
        <v>10120</v>
      </c>
      <c r="AO74">
        <v>1</v>
      </c>
      <c r="AP74">
        <v>2</v>
      </c>
      <c r="AQ74">
        <v>0</v>
      </c>
      <c r="AR74">
        <v>3</v>
      </c>
      <c r="AT74">
        <v>2</v>
      </c>
      <c r="AU74">
        <v>214</v>
      </c>
      <c r="AW74">
        <v>111</v>
      </c>
      <c r="AX74">
        <v>111</v>
      </c>
      <c r="AY74">
        <v>1</v>
      </c>
      <c r="AZ74">
        <v>6</v>
      </c>
      <c r="BA74">
        <v>2</v>
      </c>
    </row>
    <row r="75" spans="1:53" x14ac:dyDescent="0.35">
      <c r="A75" t="s">
        <v>588</v>
      </c>
      <c r="B75" t="s">
        <v>589</v>
      </c>
      <c r="C75" t="s">
        <v>590</v>
      </c>
      <c r="D75" t="s">
        <v>591</v>
      </c>
      <c r="E75" s="1">
        <v>42909</v>
      </c>
      <c r="F75">
        <v>1</v>
      </c>
      <c r="H75" t="s">
        <v>592</v>
      </c>
      <c r="I75" t="s">
        <v>593</v>
      </c>
      <c r="J75" t="s">
        <v>594</v>
      </c>
      <c r="K75">
        <v>2016</v>
      </c>
      <c r="L75">
        <v>1706</v>
      </c>
      <c r="M75" t="s">
        <v>7</v>
      </c>
      <c r="N75" t="s">
        <v>595</v>
      </c>
      <c r="O75" t="s">
        <v>596</v>
      </c>
      <c r="P75" s="1">
        <v>42842</v>
      </c>
      <c r="R75">
        <v>13</v>
      </c>
      <c r="S75">
        <v>10</v>
      </c>
      <c r="T75">
        <v>374</v>
      </c>
      <c r="V75">
        <v>1</v>
      </c>
      <c r="W75">
        <v>74</v>
      </c>
      <c r="Y75">
        <v>0</v>
      </c>
      <c r="Z75">
        <v>32</v>
      </c>
      <c r="AB75">
        <v>32</v>
      </c>
      <c r="AD75">
        <v>0</v>
      </c>
      <c r="AE75">
        <v>11</v>
      </c>
      <c r="AF75">
        <v>12</v>
      </c>
      <c r="AG75">
        <v>3</v>
      </c>
      <c r="AH75">
        <v>1</v>
      </c>
      <c r="AI75">
        <v>4</v>
      </c>
      <c r="AJ75">
        <v>0</v>
      </c>
      <c r="AK75">
        <v>1</v>
      </c>
      <c r="AL75">
        <v>0</v>
      </c>
      <c r="AM75">
        <v>0</v>
      </c>
      <c r="AN75">
        <v>90120</v>
      </c>
      <c r="AO75">
        <v>9</v>
      </c>
      <c r="AP75">
        <v>2</v>
      </c>
      <c r="AQ75">
        <v>0</v>
      </c>
      <c r="AR75">
        <v>4</v>
      </c>
      <c r="AT75">
        <v>6</v>
      </c>
      <c r="AU75">
        <v>600</v>
      </c>
      <c r="AV75" t="s">
        <v>597</v>
      </c>
      <c r="AW75">
        <v>109</v>
      </c>
      <c r="AX75">
        <v>111</v>
      </c>
      <c r="AY75">
        <v>1</v>
      </c>
      <c r="AZ75">
        <v>7</v>
      </c>
      <c r="BA75">
        <v>2</v>
      </c>
    </row>
    <row r="76" spans="1:53" x14ac:dyDescent="0.35">
      <c r="A76" t="s">
        <v>598</v>
      </c>
      <c r="B76" t="s">
        <v>599</v>
      </c>
      <c r="C76" t="s">
        <v>600</v>
      </c>
      <c r="D76" t="s">
        <v>601</v>
      </c>
      <c r="E76" s="1">
        <v>42912</v>
      </c>
      <c r="F76">
        <v>6</v>
      </c>
      <c r="H76" t="s">
        <v>602</v>
      </c>
      <c r="I76" t="s">
        <v>603</v>
      </c>
      <c r="J76" t="s">
        <v>604</v>
      </c>
      <c r="K76">
        <v>2016</v>
      </c>
      <c r="L76">
        <v>1706</v>
      </c>
      <c r="M76" t="s">
        <v>7</v>
      </c>
      <c r="N76" t="s">
        <v>605</v>
      </c>
      <c r="O76" t="s">
        <v>606</v>
      </c>
      <c r="P76" s="1">
        <v>42787</v>
      </c>
      <c r="R76">
        <v>159</v>
      </c>
      <c r="T76">
        <v>260</v>
      </c>
      <c r="V76">
        <v>1</v>
      </c>
      <c r="Y76">
        <v>0</v>
      </c>
      <c r="Z76">
        <v>122</v>
      </c>
      <c r="AB76">
        <v>25</v>
      </c>
      <c r="AD76">
        <v>0</v>
      </c>
      <c r="AE76">
        <v>12</v>
      </c>
      <c r="AF76">
        <v>2</v>
      </c>
      <c r="AG76">
        <v>1</v>
      </c>
      <c r="AH76">
        <v>1</v>
      </c>
      <c r="AI76">
        <v>5</v>
      </c>
      <c r="AJ76">
        <v>0</v>
      </c>
      <c r="AK76">
        <v>1</v>
      </c>
      <c r="AL76">
        <v>0</v>
      </c>
      <c r="AM76">
        <v>0</v>
      </c>
      <c r="AN76">
        <v>10050</v>
      </c>
      <c r="AO76">
        <v>1</v>
      </c>
      <c r="AP76">
        <v>2</v>
      </c>
      <c r="AQ76">
        <v>1</v>
      </c>
      <c r="AR76">
        <v>1</v>
      </c>
      <c r="AT76">
        <v>2</v>
      </c>
      <c r="AU76">
        <v>205</v>
      </c>
      <c r="AX76">
        <v>111</v>
      </c>
      <c r="AY76">
        <v>1</v>
      </c>
      <c r="AZ76">
        <v>5</v>
      </c>
      <c r="BA76">
        <v>3</v>
      </c>
    </row>
    <row r="77" spans="1:53" x14ac:dyDescent="0.35">
      <c r="A77" t="s">
        <v>607</v>
      </c>
      <c r="B77" t="s">
        <v>608</v>
      </c>
      <c r="C77" t="s">
        <v>609</v>
      </c>
      <c r="D77" t="s">
        <v>610</v>
      </c>
      <c r="E77" s="1">
        <v>42912</v>
      </c>
      <c r="F77">
        <v>1</v>
      </c>
      <c r="H77" t="s">
        <v>611</v>
      </c>
      <c r="I77" t="s">
        <v>612</v>
      </c>
      <c r="J77" t="s">
        <v>613</v>
      </c>
      <c r="K77">
        <v>2016</v>
      </c>
      <c r="L77">
        <v>1706</v>
      </c>
      <c r="M77" t="s">
        <v>7</v>
      </c>
      <c r="N77" t="s">
        <v>614</v>
      </c>
      <c r="O77" t="s">
        <v>615</v>
      </c>
      <c r="P77" s="1">
        <v>42842</v>
      </c>
      <c r="R77">
        <v>173</v>
      </c>
      <c r="T77">
        <v>119</v>
      </c>
      <c r="V77">
        <v>1</v>
      </c>
      <c r="Y77">
        <v>0</v>
      </c>
      <c r="Z77">
        <v>96</v>
      </c>
      <c r="AB77">
        <v>22</v>
      </c>
      <c r="AD77">
        <v>0</v>
      </c>
      <c r="AE77">
        <v>12</v>
      </c>
      <c r="AF77">
        <v>2</v>
      </c>
      <c r="AG77">
        <v>1</v>
      </c>
      <c r="AH77">
        <v>1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90480</v>
      </c>
      <c r="AO77">
        <v>9</v>
      </c>
      <c r="AP77">
        <v>1</v>
      </c>
      <c r="AQ77">
        <v>0</v>
      </c>
      <c r="AR77">
        <v>4</v>
      </c>
      <c r="AT77">
        <v>3</v>
      </c>
      <c r="AU77">
        <v>365</v>
      </c>
      <c r="AW77">
        <v>106</v>
      </c>
      <c r="AX77">
        <v>111</v>
      </c>
      <c r="AY77">
        <v>1</v>
      </c>
      <c r="AZ77">
        <v>5</v>
      </c>
      <c r="BA77">
        <v>4</v>
      </c>
    </row>
    <row r="78" spans="1:53" x14ac:dyDescent="0.35">
      <c r="A78" t="s">
        <v>616</v>
      </c>
      <c r="B78" t="s">
        <v>617</v>
      </c>
      <c r="C78" t="s">
        <v>618</v>
      </c>
      <c r="D78" t="s">
        <v>619</v>
      </c>
      <c r="E78" s="1">
        <v>42912</v>
      </c>
      <c r="F78">
        <v>1</v>
      </c>
      <c r="H78" t="s">
        <v>620</v>
      </c>
      <c r="I78" t="s">
        <v>621</v>
      </c>
      <c r="J78" t="s">
        <v>622</v>
      </c>
      <c r="K78">
        <v>2016</v>
      </c>
      <c r="L78">
        <v>1706</v>
      </c>
      <c r="M78" t="s">
        <v>7</v>
      </c>
      <c r="N78" t="s">
        <v>623</v>
      </c>
      <c r="O78" t="s">
        <v>624</v>
      </c>
      <c r="P78" s="1">
        <v>42844</v>
      </c>
      <c r="R78">
        <v>130</v>
      </c>
      <c r="T78">
        <v>7</v>
      </c>
      <c r="U78">
        <v>30</v>
      </c>
      <c r="V78">
        <v>1</v>
      </c>
      <c r="Y78">
        <v>0</v>
      </c>
      <c r="Z78">
        <v>87</v>
      </c>
      <c r="AB78">
        <v>28</v>
      </c>
      <c r="AD78">
        <v>1</v>
      </c>
      <c r="AE78">
        <v>12</v>
      </c>
      <c r="AF78">
        <v>2</v>
      </c>
      <c r="AG78">
        <v>2</v>
      </c>
      <c r="AH78">
        <v>3</v>
      </c>
      <c r="AI78">
        <v>4</v>
      </c>
      <c r="AJ78">
        <v>0</v>
      </c>
      <c r="AK78">
        <v>1</v>
      </c>
      <c r="AL78">
        <v>0</v>
      </c>
      <c r="AM78">
        <v>0</v>
      </c>
      <c r="AN78">
        <v>30180</v>
      </c>
      <c r="AO78">
        <v>3</v>
      </c>
      <c r="AP78">
        <v>1</v>
      </c>
      <c r="AQ78">
        <v>0</v>
      </c>
      <c r="AR78">
        <v>2</v>
      </c>
      <c r="AT78">
        <v>2</v>
      </c>
      <c r="AU78">
        <v>202</v>
      </c>
      <c r="AW78">
        <v>111</v>
      </c>
      <c r="AX78">
        <v>111</v>
      </c>
      <c r="AY78">
        <v>1</v>
      </c>
      <c r="AZ78">
        <v>7</v>
      </c>
      <c r="BA78">
        <v>2</v>
      </c>
    </row>
    <row r="79" spans="1:53" x14ac:dyDescent="0.35">
      <c r="A79" t="s">
        <v>625</v>
      </c>
      <c r="B79" t="s">
        <v>626</v>
      </c>
      <c r="C79" t="s">
        <v>627</v>
      </c>
      <c r="D79" t="s">
        <v>628</v>
      </c>
      <c r="E79" s="1">
        <v>42912</v>
      </c>
      <c r="F79">
        <v>1</v>
      </c>
      <c r="H79" t="s">
        <v>629</v>
      </c>
      <c r="I79" t="s">
        <v>630</v>
      </c>
      <c r="J79" t="s">
        <v>631</v>
      </c>
      <c r="K79">
        <v>2016</v>
      </c>
      <c r="L79">
        <v>1706</v>
      </c>
      <c r="M79" t="s">
        <v>7</v>
      </c>
      <c r="N79" t="s">
        <v>632</v>
      </c>
      <c r="O79" t="s">
        <v>633</v>
      </c>
      <c r="P79" s="1">
        <v>42849</v>
      </c>
      <c r="R79">
        <v>215</v>
      </c>
      <c r="T79">
        <v>7</v>
      </c>
      <c r="U79">
        <v>51</v>
      </c>
      <c r="V79">
        <v>1</v>
      </c>
      <c r="Y79">
        <v>0</v>
      </c>
      <c r="Z79">
        <v>120</v>
      </c>
      <c r="AB79">
        <v>25</v>
      </c>
      <c r="AD79">
        <v>0</v>
      </c>
      <c r="AE79">
        <v>12</v>
      </c>
      <c r="AF79">
        <v>9</v>
      </c>
      <c r="AG79">
        <v>1</v>
      </c>
      <c r="AH79">
        <v>1</v>
      </c>
      <c r="AI79">
        <v>2</v>
      </c>
      <c r="AJ79">
        <v>0</v>
      </c>
      <c r="AK79">
        <v>0</v>
      </c>
      <c r="AL79">
        <v>0</v>
      </c>
      <c r="AM79">
        <v>0</v>
      </c>
      <c r="AN79">
        <v>10020</v>
      </c>
      <c r="AO79">
        <v>1</v>
      </c>
      <c r="AP79">
        <v>1</v>
      </c>
      <c r="AQ79">
        <v>0</v>
      </c>
      <c r="AR79">
        <v>3</v>
      </c>
      <c r="AT79">
        <v>3</v>
      </c>
      <c r="AU79">
        <v>341</v>
      </c>
      <c r="AW79">
        <v>108</v>
      </c>
      <c r="AX79">
        <v>111</v>
      </c>
      <c r="AY79">
        <v>1</v>
      </c>
      <c r="AZ79">
        <v>5</v>
      </c>
      <c r="BA79">
        <v>4</v>
      </c>
    </row>
    <row r="80" spans="1:53" x14ac:dyDescent="0.35">
      <c r="A80" t="s">
        <v>634</v>
      </c>
      <c r="B80" t="s">
        <v>635</v>
      </c>
      <c r="C80" t="s">
        <v>636</v>
      </c>
      <c r="D80" t="s">
        <v>637</v>
      </c>
      <c r="E80" s="1">
        <v>42912</v>
      </c>
      <c r="F80">
        <v>2</v>
      </c>
      <c r="H80" t="s">
        <v>638</v>
      </c>
      <c r="I80" t="s">
        <v>639</v>
      </c>
      <c r="J80" t="s">
        <v>640</v>
      </c>
      <c r="K80">
        <v>2016</v>
      </c>
      <c r="L80">
        <v>1706</v>
      </c>
      <c r="M80" t="s">
        <v>7</v>
      </c>
      <c r="N80" t="s">
        <v>641</v>
      </c>
      <c r="O80" t="s">
        <v>642</v>
      </c>
      <c r="R80">
        <v>162</v>
      </c>
      <c r="T80">
        <v>7</v>
      </c>
      <c r="U80">
        <v>5</v>
      </c>
      <c r="V80">
        <v>1</v>
      </c>
      <c r="Y80">
        <v>0</v>
      </c>
      <c r="Z80">
        <v>302</v>
      </c>
      <c r="AA80">
        <v>5</v>
      </c>
      <c r="AB80">
        <v>300</v>
      </c>
      <c r="AC80">
        <v>5</v>
      </c>
      <c r="AD80">
        <v>1</v>
      </c>
      <c r="AE80">
        <v>12</v>
      </c>
      <c r="AF80">
        <v>3</v>
      </c>
      <c r="AG80">
        <v>1</v>
      </c>
      <c r="AH80">
        <v>3</v>
      </c>
      <c r="AI80">
        <v>4</v>
      </c>
      <c r="AJ80">
        <v>0</v>
      </c>
      <c r="AK80">
        <v>1</v>
      </c>
      <c r="AL80">
        <v>0</v>
      </c>
      <c r="AM80">
        <v>0</v>
      </c>
      <c r="AN80">
        <v>40010</v>
      </c>
      <c r="AO80">
        <v>4</v>
      </c>
      <c r="AP80">
        <v>2</v>
      </c>
      <c r="AQ80">
        <v>0</v>
      </c>
      <c r="AR80">
        <v>2</v>
      </c>
      <c r="AT80">
        <v>2</v>
      </c>
      <c r="AU80">
        <v>231</v>
      </c>
      <c r="AX80">
        <v>111</v>
      </c>
      <c r="AY80">
        <v>1</v>
      </c>
      <c r="AZ80">
        <v>6</v>
      </c>
      <c r="BA80">
        <v>3</v>
      </c>
    </row>
    <row r="81" spans="1:53" x14ac:dyDescent="0.35">
      <c r="A81" t="s">
        <v>643</v>
      </c>
      <c r="B81" t="s">
        <v>644</v>
      </c>
      <c r="C81" t="s">
        <v>645</v>
      </c>
      <c r="D81" t="s">
        <v>646</v>
      </c>
      <c r="E81" s="1">
        <v>43045</v>
      </c>
      <c r="F81">
        <v>2</v>
      </c>
      <c r="H81" t="s">
        <v>647</v>
      </c>
      <c r="I81" t="s">
        <v>648</v>
      </c>
      <c r="J81" t="s">
        <v>649</v>
      </c>
      <c r="K81">
        <v>2017</v>
      </c>
      <c r="L81">
        <v>1706</v>
      </c>
      <c r="M81" t="s">
        <v>7</v>
      </c>
      <c r="N81" t="s">
        <v>650</v>
      </c>
      <c r="O81" t="s">
        <v>651</v>
      </c>
      <c r="R81">
        <v>4</v>
      </c>
      <c r="S81">
        <v>1</v>
      </c>
      <c r="T81">
        <v>215</v>
      </c>
      <c r="V81">
        <v>1</v>
      </c>
      <c r="Y81">
        <v>0</v>
      </c>
      <c r="Z81">
        <v>43</v>
      </c>
      <c r="AB81">
        <v>31</v>
      </c>
      <c r="AD81">
        <v>1</v>
      </c>
      <c r="AE81">
        <v>12</v>
      </c>
      <c r="AF81">
        <v>3</v>
      </c>
      <c r="AG81">
        <v>2</v>
      </c>
      <c r="AH81">
        <v>1</v>
      </c>
      <c r="AI81">
        <v>3</v>
      </c>
      <c r="AJ81">
        <v>0</v>
      </c>
      <c r="AK81">
        <v>1</v>
      </c>
      <c r="AL81">
        <v>0</v>
      </c>
      <c r="AM81">
        <v>0</v>
      </c>
      <c r="AN81">
        <v>10020</v>
      </c>
      <c r="AO81">
        <v>1</v>
      </c>
      <c r="AP81">
        <v>1</v>
      </c>
      <c r="AR81">
        <v>4</v>
      </c>
      <c r="AT81">
        <v>6</v>
      </c>
      <c r="AU81">
        <v>600</v>
      </c>
      <c r="AV81" t="s">
        <v>652</v>
      </c>
      <c r="AX81">
        <v>111</v>
      </c>
      <c r="AY81">
        <v>1</v>
      </c>
      <c r="AZ81">
        <v>9</v>
      </c>
      <c r="BA81">
        <v>0</v>
      </c>
    </row>
    <row r="82" spans="1:53" x14ac:dyDescent="0.35">
      <c r="A82" t="s">
        <v>653</v>
      </c>
      <c r="B82" t="s">
        <v>654</v>
      </c>
      <c r="C82" t="s">
        <v>655</v>
      </c>
      <c r="D82" t="s">
        <v>656</v>
      </c>
      <c r="E82" s="1">
        <v>43045</v>
      </c>
      <c r="F82">
        <v>2</v>
      </c>
      <c r="H82" t="s">
        <v>657</v>
      </c>
      <c r="I82" t="s">
        <v>658</v>
      </c>
      <c r="J82" t="s">
        <v>659</v>
      </c>
      <c r="K82">
        <v>2017</v>
      </c>
      <c r="L82">
        <v>1706</v>
      </c>
      <c r="M82" t="s">
        <v>7</v>
      </c>
      <c r="N82" t="s">
        <v>660</v>
      </c>
      <c r="O82" t="s">
        <v>661</v>
      </c>
      <c r="R82">
        <v>4</v>
      </c>
      <c r="S82">
        <v>6</v>
      </c>
      <c r="T82">
        <v>215</v>
      </c>
      <c r="V82">
        <v>1</v>
      </c>
      <c r="Y82">
        <v>0</v>
      </c>
      <c r="Z82">
        <v>51</v>
      </c>
      <c r="AB82">
        <v>29</v>
      </c>
      <c r="AD82">
        <v>0</v>
      </c>
      <c r="AE82">
        <v>12</v>
      </c>
      <c r="AF82">
        <v>3</v>
      </c>
      <c r="AG82">
        <v>2</v>
      </c>
      <c r="AH82">
        <v>1</v>
      </c>
      <c r="AI82">
        <v>4</v>
      </c>
      <c r="AJ82">
        <v>0</v>
      </c>
      <c r="AK82">
        <v>1</v>
      </c>
      <c r="AL82">
        <v>0</v>
      </c>
      <c r="AM82">
        <v>0</v>
      </c>
      <c r="AN82">
        <v>10020</v>
      </c>
      <c r="AO82">
        <v>1</v>
      </c>
      <c r="AP82">
        <v>1</v>
      </c>
      <c r="AR82">
        <v>4</v>
      </c>
      <c r="AT82">
        <v>6</v>
      </c>
      <c r="AU82">
        <v>600</v>
      </c>
      <c r="AV82" t="s">
        <v>662</v>
      </c>
      <c r="AX82">
        <v>111</v>
      </c>
      <c r="AY82">
        <v>1</v>
      </c>
      <c r="AZ82">
        <v>9</v>
      </c>
      <c r="BA82">
        <v>0</v>
      </c>
    </row>
    <row r="83" spans="1:53" x14ac:dyDescent="0.35">
      <c r="A83" t="s">
        <v>663</v>
      </c>
      <c r="B83" t="s">
        <v>664</v>
      </c>
      <c r="C83" t="s">
        <v>665</v>
      </c>
      <c r="D83" t="s">
        <v>666</v>
      </c>
      <c r="E83" s="1">
        <v>43047</v>
      </c>
      <c r="F83">
        <v>1</v>
      </c>
      <c r="H83" t="s">
        <v>667</v>
      </c>
      <c r="I83" t="s">
        <v>668</v>
      </c>
      <c r="J83" t="s">
        <v>669</v>
      </c>
      <c r="K83">
        <v>2017</v>
      </c>
      <c r="L83">
        <v>1706</v>
      </c>
      <c r="M83" t="s">
        <v>7</v>
      </c>
      <c r="N83" t="s">
        <v>670</v>
      </c>
      <c r="O83" t="s">
        <v>671</v>
      </c>
      <c r="P83" s="1">
        <v>43018</v>
      </c>
      <c r="R83">
        <v>145</v>
      </c>
      <c r="T83">
        <v>151</v>
      </c>
      <c r="V83">
        <v>1</v>
      </c>
      <c r="Y83">
        <v>0</v>
      </c>
      <c r="Z83">
        <v>66</v>
      </c>
      <c r="AB83">
        <v>27</v>
      </c>
      <c r="AD83">
        <v>0</v>
      </c>
      <c r="AE83">
        <v>12</v>
      </c>
      <c r="AF83">
        <v>9</v>
      </c>
      <c r="AG83">
        <v>1</v>
      </c>
      <c r="AH83">
        <v>1</v>
      </c>
      <c r="AI83">
        <v>5</v>
      </c>
      <c r="AJ83">
        <v>0</v>
      </c>
      <c r="AK83">
        <v>1</v>
      </c>
      <c r="AL83">
        <v>0</v>
      </c>
      <c r="AM83">
        <v>0</v>
      </c>
      <c r="AN83">
        <v>90110</v>
      </c>
      <c r="AO83">
        <v>9</v>
      </c>
      <c r="AP83">
        <v>2</v>
      </c>
      <c r="AR83">
        <v>4</v>
      </c>
      <c r="AT83">
        <v>4</v>
      </c>
      <c r="AU83">
        <v>400</v>
      </c>
      <c r="AW83">
        <v>109</v>
      </c>
      <c r="AX83">
        <v>111</v>
      </c>
      <c r="AY83">
        <v>1</v>
      </c>
      <c r="AZ83">
        <v>9</v>
      </c>
      <c r="BA83">
        <v>0</v>
      </c>
    </row>
    <row r="84" spans="1:53" x14ac:dyDescent="0.35">
      <c r="A84" t="s">
        <v>672</v>
      </c>
      <c r="B84" t="s">
        <v>673</v>
      </c>
      <c r="C84" t="s">
        <v>674</v>
      </c>
      <c r="D84" t="s">
        <v>675</v>
      </c>
      <c r="E84" s="1">
        <v>43089</v>
      </c>
      <c r="F84">
        <v>2</v>
      </c>
      <c r="H84" t="s">
        <v>676</v>
      </c>
      <c r="I84" t="s">
        <v>677</v>
      </c>
      <c r="J84" t="s">
        <v>678</v>
      </c>
      <c r="K84">
        <v>2017</v>
      </c>
      <c r="L84">
        <v>1706</v>
      </c>
      <c r="M84" t="s">
        <v>7</v>
      </c>
      <c r="N84" t="s">
        <v>679</v>
      </c>
      <c r="O84" t="s">
        <v>680</v>
      </c>
      <c r="R84">
        <v>27</v>
      </c>
      <c r="T84">
        <v>28</v>
      </c>
      <c r="U84">
        <v>6</v>
      </c>
      <c r="V84">
        <v>1</v>
      </c>
      <c r="Z84">
        <v>50</v>
      </c>
      <c r="AB84">
        <v>29</v>
      </c>
      <c r="AD84">
        <v>0</v>
      </c>
      <c r="AE84">
        <v>12</v>
      </c>
      <c r="AF84">
        <v>12</v>
      </c>
      <c r="AG84">
        <v>2</v>
      </c>
      <c r="AH84">
        <v>1</v>
      </c>
      <c r="AI84">
        <v>5</v>
      </c>
      <c r="AJ84">
        <v>0</v>
      </c>
      <c r="AK84">
        <v>1</v>
      </c>
      <c r="AL84">
        <v>0</v>
      </c>
      <c r="AM84">
        <v>0</v>
      </c>
      <c r="AN84">
        <v>90320</v>
      </c>
      <c r="AO84">
        <v>9</v>
      </c>
      <c r="AP84">
        <v>3</v>
      </c>
      <c r="AR84">
        <v>3</v>
      </c>
      <c r="AT84">
        <v>3</v>
      </c>
      <c r="AU84">
        <v>305</v>
      </c>
      <c r="AX84">
        <v>111</v>
      </c>
      <c r="AY84">
        <v>1</v>
      </c>
      <c r="AZ84">
        <v>9</v>
      </c>
      <c r="BA84">
        <v>0</v>
      </c>
    </row>
    <row r="85" spans="1:53" x14ac:dyDescent="0.35">
      <c r="A85" t="s">
        <v>681</v>
      </c>
      <c r="B85" t="s">
        <v>682</v>
      </c>
      <c r="C85" t="s">
        <v>683</v>
      </c>
      <c r="D85" t="s">
        <v>684</v>
      </c>
      <c r="E85" s="1">
        <v>43108</v>
      </c>
      <c r="F85">
        <v>2</v>
      </c>
      <c r="H85" t="s">
        <v>685</v>
      </c>
      <c r="I85" t="s">
        <v>686</v>
      </c>
      <c r="J85" t="s">
        <v>687</v>
      </c>
      <c r="K85">
        <v>2017</v>
      </c>
      <c r="L85">
        <v>1706</v>
      </c>
      <c r="M85" t="s">
        <v>7</v>
      </c>
      <c r="N85" t="s">
        <v>688</v>
      </c>
      <c r="O85" t="s">
        <v>689</v>
      </c>
      <c r="R85">
        <v>215</v>
      </c>
      <c r="T85">
        <v>7</v>
      </c>
      <c r="U85">
        <v>13</v>
      </c>
      <c r="V85">
        <v>1</v>
      </c>
      <c r="Y85">
        <v>0</v>
      </c>
      <c r="Z85">
        <v>59</v>
      </c>
      <c r="AB85">
        <v>31</v>
      </c>
      <c r="AD85">
        <v>0</v>
      </c>
      <c r="AE85">
        <v>12</v>
      </c>
      <c r="AF85">
        <v>9</v>
      </c>
      <c r="AG85">
        <v>1</v>
      </c>
      <c r="AH85">
        <v>1</v>
      </c>
      <c r="AI85">
        <v>5</v>
      </c>
      <c r="AJ85">
        <v>0</v>
      </c>
      <c r="AK85">
        <v>1</v>
      </c>
      <c r="AL85">
        <v>0</v>
      </c>
      <c r="AM85">
        <v>0</v>
      </c>
      <c r="AN85">
        <v>10020</v>
      </c>
      <c r="AO85">
        <v>1</v>
      </c>
      <c r="AP85">
        <v>2</v>
      </c>
      <c r="AQ85">
        <v>0</v>
      </c>
      <c r="AR85">
        <v>3</v>
      </c>
      <c r="AT85">
        <v>4</v>
      </c>
      <c r="AU85">
        <v>400</v>
      </c>
      <c r="AX85">
        <v>111</v>
      </c>
      <c r="AY85">
        <v>1</v>
      </c>
      <c r="AZ85">
        <v>6</v>
      </c>
      <c r="BA85">
        <v>3</v>
      </c>
    </row>
    <row r="86" spans="1:53" x14ac:dyDescent="0.35">
      <c r="A86" t="s">
        <v>690</v>
      </c>
      <c r="B86" t="s">
        <v>691</v>
      </c>
      <c r="C86" t="s">
        <v>692</v>
      </c>
      <c r="D86" t="s">
        <v>693</v>
      </c>
      <c r="E86" s="1">
        <v>43122</v>
      </c>
      <c r="F86">
        <v>1</v>
      </c>
      <c r="H86" t="s">
        <v>694</v>
      </c>
      <c r="I86" t="s">
        <v>695</v>
      </c>
      <c r="J86" t="s">
        <v>696</v>
      </c>
      <c r="K86">
        <v>2017</v>
      </c>
      <c r="L86">
        <v>1706</v>
      </c>
      <c r="M86" t="s">
        <v>7</v>
      </c>
      <c r="N86" t="s">
        <v>697</v>
      </c>
      <c r="O86" t="s">
        <v>698</v>
      </c>
      <c r="P86" s="1">
        <v>43012</v>
      </c>
      <c r="R86">
        <v>28</v>
      </c>
      <c r="S86">
        <v>10</v>
      </c>
      <c r="T86">
        <v>110</v>
      </c>
      <c r="V86">
        <v>1</v>
      </c>
      <c r="Y86">
        <v>0</v>
      </c>
      <c r="Z86">
        <v>55</v>
      </c>
      <c r="AB86">
        <v>32</v>
      </c>
      <c r="AD86">
        <v>1</v>
      </c>
      <c r="AE86">
        <v>11</v>
      </c>
      <c r="AF86">
        <v>2</v>
      </c>
      <c r="AG86">
        <v>2</v>
      </c>
      <c r="AH86">
        <v>1</v>
      </c>
      <c r="AI86">
        <v>4</v>
      </c>
      <c r="AJ86">
        <v>0</v>
      </c>
      <c r="AK86">
        <v>1</v>
      </c>
      <c r="AL86">
        <v>0</v>
      </c>
      <c r="AM86">
        <v>0</v>
      </c>
      <c r="AN86">
        <v>80060</v>
      </c>
      <c r="AO86">
        <v>8</v>
      </c>
      <c r="AP86">
        <v>1</v>
      </c>
      <c r="AR86">
        <v>2</v>
      </c>
      <c r="AT86">
        <v>6</v>
      </c>
      <c r="AU86">
        <v>600</v>
      </c>
      <c r="AV86" t="s">
        <v>699</v>
      </c>
      <c r="AW86">
        <v>108</v>
      </c>
      <c r="AX86">
        <v>111</v>
      </c>
      <c r="AY86">
        <v>1</v>
      </c>
      <c r="AZ86">
        <v>9</v>
      </c>
      <c r="BA86">
        <v>0</v>
      </c>
    </row>
    <row r="87" spans="1:53" x14ac:dyDescent="0.35">
      <c r="A87" t="s">
        <v>690</v>
      </c>
      <c r="B87" t="s">
        <v>691</v>
      </c>
      <c r="C87" t="s">
        <v>700</v>
      </c>
      <c r="D87" t="s">
        <v>701</v>
      </c>
      <c r="E87" s="1">
        <v>43122</v>
      </c>
      <c r="F87">
        <v>1</v>
      </c>
      <c r="H87" t="s">
        <v>694</v>
      </c>
      <c r="I87" t="s">
        <v>695</v>
      </c>
      <c r="J87" t="s">
        <v>696</v>
      </c>
      <c r="K87">
        <v>2017</v>
      </c>
      <c r="L87">
        <v>1706</v>
      </c>
      <c r="M87" t="s">
        <v>7</v>
      </c>
      <c r="N87" t="s">
        <v>697</v>
      </c>
      <c r="O87" t="s">
        <v>698</v>
      </c>
      <c r="P87" s="1">
        <v>43012</v>
      </c>
      <c r="R87">
        <v>28</v>
      </c>
      <c r="S87">
        <v>10</v>
      </c>
      <c r="T87">
        <v>110</v>
      </c>
      <c r="V87">
        <v>1</v>
      </c>
      <c r="Y87">
        <v>0</v>
      </c>
      <c r="Z87">
        <v>55</v>
      </c>
      <c r="AB87">
        <v>32</v>
      </c>
      <c r="AD87">
        <v>1</v>
      </c>
      <c r="AE87">
        <v>11</v>
      </c>
      <c r="AF87">
        <v>2</v>
      </c>
      <c r="AG87">
        <v>2</v>
      </c>
      <c r="AH87">
        <v>1</v>
      </c>
      <c r="AI87">
        <v>4</v>
      </c>
      <c r="AJ87">
        <v>0</v>
      </c>
      <c r="AK87">
        <v>1</v>
      </c>
      <c r="AL87">
        <v>0</v>
      </c>
      <c r="AM87">
        <v>0</v>
      </c>
      <c r="AN87">
        <v>10600</v>
      </c>
      <c r="AO87">
        <v>1</v>
      </c>
      <c r="AP87">
        <v>1</v>
      </c>
      <c r="AR87">
        <v>2</v>
      </c>
      <c r="AT87">
        <v>2</v>
      </c>
      <c r="AU87">
        <v>205</v>
      </c>
      <c r="AX87">
        <v>111</v>
      </c>
      <c r="AY87">
        <v>1</v>
      </c>
      <c r="AZ87">
        <v>9</v>
      </c>
      <c r="BA87">
        <v>0</v>
      </c>
    </row>
    <row r="88" spans="1:53" x14ac:dyDescent="0.35">
      <c r="A88" t="s">
        <v>702</v>
      </c>
      <c r="B88" t="s">
        <v>703</v>
      </c>
      <c r="C88" t="s">
        <v>704</v>
      </c>
      <c r="D88" t="s">
        <v>705</v>
      </c>
      <c r="E88" s="1">
        <v>43122</v>
      </c>
      <c r="F88">
        <v>1</v>
      </c>
      <c r="H88" t="s">
        <v>706</v>
      </c>
      <c r="I88" t="s">
        <v>707</v>
      </c>
      <c r="J88" t="s">
        <v>708</v>
      </c>
      <c r="K88">
        <v>2017</v>
      </c>
      <c r="L88">
        <v>1706</v>
      </c>
      <c r="M88" t="s">
        <v>7</v>
      </c>
      <c r="N88" t="s">
        <v>709</v>
      </c>
      <c r="O88" t="s">
        <v>710</v>
      </c>
      <c r="P88" s="1">
        <v>43019</v>
      </c>
      <c r="R88">
        <v>184</v>
      </c>
      <c r="T88">
        <v>324</v>
      </c>
      <c r="V88">
        <v>1</v>
      </c>
      <c r="Y88">
        <v>0</v>
      </c>
      <c r="Z88">
        <v>26</v>
      </c>
      <c r="AB88">
        <v>26</v>
      </c>
      <c r="AD88">
        <v>1</v>
      </c>
      <c r="AE88">
        <v>12</v>
      </c>
      <c r="AF88">
        <v>12</v>
      </c>
      <c r="AG88">
        <v>2</v>
      </c>
      <c r="AH88">
        <v>1</v>
      </c>
      <c r="AI88">
        <v>4</v>
      </c>
      <c r="AJ88">
        <v>0</v>
      </c>
      <c r="AK88">
        <v>1</v>
      </c>
      <c r="AL88">
        <v>0</v>
      </c>
      <c r="AM88">
        <v>0</v>
      </c>
      <c r="AN88">
        <v>90330</v>
      </c>
      <c r="AO88">
        <v>9</v>
      </c>
      <c r="AP88">
        <v>1</v>
      </c>
      <c r="AR88">
        <v>4</v>
      </c>
      <c r="AT88">
        <v>3</v>
      </c>
      <c r="AU88">
        <v>338</v>
      </c>
      <c r="AW88">
        <v>113</v>
      </c>
      <c r="AX88">
        <v>111</v>
      </c>
      <c r="AY88">
        <v>1</v>
      </c>
      <c r="AZ88">
        <v>9</v>
      </c>
      <c r="BA88">
        <v>0</v>
      </c>
    </row>
    <row r="89" spans="1:53" x14ac:dyDescent="0.35">
      <c r="A89" t="s">
        <v>711</v>
      </c>
      <c r="B89" t="s">
        <v>712</v>
      </c>
      <c r="C89" t="s">
        <v>713</v>
      </c>
      <c r="D89" t="s">
        <v>714</v>
      </c>
      <c r="E89" s="1">
        <v>43122</v>
      </c>
      <c r="F89">
        <v>1</v>
      </c>
      <c r="H89" t="s">
        <v>715</v>
      </c>
      <c r="I89" t="s">
        <v>716</v>
      </c>
      <c r="J89" t="s">
        <v>717</v>
      </c>
      <c r="K89">
        <v>2017</v>
      </c>
      <c r="L89">
        <v>1706</v>
      </c>
      <c r="M89" t="s">
        <v>7</v>
      </c>
      <c r="N89" t="s">
        <v>718</v>
      </c>
      <c r="O89" t="s">
        <v>719</v>
      </c>
      <c r="P89" s="1">
        <v>43040</v>
      </c>
      <c r="R89">
        <v>145</v>
      </c>
      <c r="T89">
        <v>28</v>
      </c>
      <c r="U89">
        <v>10</v>
      </c>
      <c r="V89">
        <v>1</v>
      </c>
      <c r="Y89">
        <v>0</v>
      </c>
      <c r="Z89">
        <v>302</v>
      </c>
      <c r="AA89">
        <v>10</v>
      </c>
      <c r="AB89">
        <v>300</v>
      </c>
      <c r="AC89">
        <v>10</v>
      </c>
      <c r="AD89">
        <v>0</v>
      </c>
      <c r="AE89">
        <v>6</v>
      </c>
      <c r="AF89">
        <v>2</v>
      </c>
      <c r="AG89">
        <v>1</v>
      </c>
      <c r="AH89">
        <v>1</v>
      </c>
      <c r="AI89">
        <v>4</v>
      </c>
      <c r="AJ89">
        <v>0</v>
      </c>
      <c r="AK89">
        <v>1</v>
      </c>
      <c r="AL89">
        <v>0</v>
      </c>
      <c r="AM89">
        <v>0</v>
      </c>
      <c r="AN89">
        <v>90480</v>
      </c>
      <c r="AO89">
        <v>9</v>
      </c>
      <c r="AP89">
        <v>2</v>
      </c>
      <c r="AQ89">
        <v>0</v>
      </c>
      <c r="AR89">
        <v>4</v>
      </c>
      <c r="AT89">
        <v>6</v>
      </c>
      <c r="AU89">
        <v>600</v>
      </c>
      <c r="AV89" t="s">
        <v>720</v>
      </c>
      <c r="AW89">
        <v>109</v>
      </c>
      <c r="AX89">
        <v>111</v>
      </c>
      <c r="AY89">
        <v>1</v>
      </c>
      <c r="AZ89">
        <v>5</v>
      </c>
      <c r="BA89">
        <v>4</v>
      </c>
    </row>
    <row r="90" spans="1:53" x14ac:dyDescent="0.35">
      <c r="A90" t="s">
        <v>721</v>
      </c>
      <c r="B90" t="s">
        <v>722</v>
      </c>
      <c r="C90" t="s">
        <v>723</v>
      </c>
      <c r="D90" t="s">
        <v>724</v>
      </c>
      <c r="E90" s="1">
        <v>43151</v>
      </c>
      <c r="F90">
        <v>2</v>
      </c>
      <c r="H90" t="s">
        <v>725</v>
      </c>
      <c r="I90" t="s">
        <v>726</v>
      </c>
      <c r="J90" t="s">
        <v>727</v>
      </c>
      <c r="K90">
        <v>2017</v>
      </c>
      <c r="L90">
        <v>1706</v>
      </c>
      <c r="M90" t="s">
        <v>7</v>
      </c>
      <c r="N90" t="s">
        <v>728</v>
      </c>
      <c r="O90" t="s">
        <v>729</v>
      </c>
      <c r="R90">
        <v>122</v>
      </c>
      <c r="T90">
        <v>230</v>
      </c>
      <c r="V90">
        <v>1</v>
      </c>
      <c r="Y90">
        <v>0</v>
      </c>
      <c r="Z90">
        <v>81</v>
      </c>
      <c r="AB90">
        <v>26</v>
      </c>
      <c r="AD90">
        <v>1</v>
      </c>
      <c r="AE90">
        <v>13</v>
      </c>
      <c r="AF90">
        <v>2</v>
      </c>
      <c r="AG90">
        <v>2</v>
      </c>
      <c r="AH90">
        <v>1</v>
      </c>
      <c r="AI90">
        <v>4</v>
      </c>
      <c r="AJ90">
        <v>0</v>
      </c>
      <c r="AK90">
        <v>1</v>
      </c>
      <c r="AL90">
        <v>0</v>
      </c>
      <c r="AM90">
        <v>0</v>
      </c>
      <c r="AN90">
        <v>140030</v>
      </c>
      <c r="AO90">
        <v>14</v>
      </c>
      <c r="AP90">
        <v>1</v>
      </c>
      <c r="AR90">
        <v>3</v>
      </c>
      <c r="AS90">
        <v>7</v>
      </c>
      <c r="AT90">
        <v>9</v>
      </c>
      <c r="AU90">
        <v>900</v>
      </c>
      <c r="AX90">
        <v>111</v>
      </c>
      <c r="AY90">
        <v>1</v>
      </c>
      <c r="AZ90">
        <v>9</v>
      </c>
      <c r="BA90">
        <v>0</v>
      </c>
    </row>
    <row r="91" spans="1:53" x14ac:dyDescent="0.35">
      <c r="A91" t="s">
        <v>730</v>
      </c>
      <c r="B91" t="s">
        <v>731</v>
      </c>
      <c r="C91" t="s">
        <v>732</v>
      </c>
      <c r="D91" t="s">
        <v>733</v>
      </c>
      <c r="E91" s="1">
        <v>43151</v>
      </c>
      <c r="F91">
        <v>4</v>
      </c>
      <c r="H91" t="s">
        <v>734</v>
      </c>
      <c r="I91" t="s">
        <v>735</v>
      </c>
      <c r="J91" t="s">
        <v>736</v>
      </c>
      <c r="K91">
        <v>2017</v>
      </c>
      <c r="L91">
        <v>1706</v>
      </c>
      <c r="M91" t="s">
        <v>7</v>
      </c>
      <c r="N91" t="s">
        <v>737</v>
      </c>
      <c r="O91" t="s">
        <v>738</v>
      </c>
      <c r="R91">
        <v>28</v>
      </c>
      <c r="S91">
        <v>31</v>
      </c>
      <c r="T91">
        <v>28</v>
      </c>
      <c r="U91">
        <v>59</v>
      </c>
      <c r="V91">
        <v>9</v>
      </c>
      <c r="AE91">
        <v>1</v>
      </c>
      <c r="AH91">
        <v>1</v>
      </c>
      <c r="AI91">
        <v>11</v>
      </c>
      <c r="AJ91">
        <v>0</v>
      </c>
      <c r="AK91">
        <v>1</v>
      </c>
      <c r="AL91">
        <v>0</v>
      </c>
      <c r="AM91">
        <v>0</v>
      </c>
      <c r="AN91">
        <v>110030</v>
      </c>
      <c r="AO91">
        <v>11</v>
      </c>
      <c r="AP91">
        <v>3</v>
      </c>
      <c r="AT91">
        <v>5</v>
      </c>
      <c r="AU91">
        <v>510</v>
      </c>
      <c r="AX91">
        <v>111</v>
      </c>
      <c r="AY91">
        <v>1</v>
      </c>
      <c r="AZ91">
        <v>8</v>
      </c>
      <c r="BA91">
        <v>0</v>
      </c>
    </row>
    <row r="92" spans="1:53" x14ac:dyDescent="0.35">
      <c r="A92" t="s">
        <v>739</v>
      </c>
      <c r="B92" t="s">
        <v>740</v>
      </c>
      <c r="C92" t="s">
        <v>741</v>
      </c>
      <c r="D92" t="s">
        <v>742</v>
      </c>
      <c r="E92" s="1">
        <v>43152</v>
      </c>
      <c r="F92">
        <v>1</v>
      </c>
      <c r="H92" t="s">
        <v>743</v>
      </c>
      <c r="I92" t="s">
        <v>744</v>
      </c>
      <c r="J92" t="s">
        <v>745</v>
      </c>
      <c r="K92">
        <v>2017</v>
      </c>
      <c r="L92">
        <v>1706</v>
      </c>
      <c r="M92" t="s">
        <v>7</v>
      </c>
      <c r="N92" t="s">
        <v>746</v>
      </c>
      <c r="O92" t="s">
        <v>747</v>
      </c>
      <c r="P92" s="1">
        <v>43012</v>
      </c>
      <c r="R92">
        <v>126</v>
      </c>
      <c r="T92">
        <v>27</v>
      </c>
      <c r="V92">
        <v>1</v>
      </c>
      <c r="Y92">
        <v>0</v>
      </c>
      <c r="Z92">
        <v>55</v>
      </c>
      <c r="AB92">
        <v>32</v>
      </c>
      <c r="AD92">
        <v>0</v>
      </c>
      <c r="AE92">
        <v>11</v>
      </c>
      <c r="AF92">
        <v>2</v>
      </c>
      <c r="AG92">
        <v>1</v>
      </c>
      <c r="AH92">
        <v>1</v>
      </c>
      <c r="AI92">
        <v>4</v>
      </c>
      <c r="AJ92">
        <v>0</v>
      </c>
      <c r="AK92">
        <v>1</v>
      </c>
      <c r="AL92">
        <v>0</v>
      </c>
      <c r="AM92">
        <v>0</v>
      </c>
      <c r="AN92">
        <v>10030</v>
      </c>
      <c r="AO92">
        <v>1</v>
      </c>
      <c r="AP92">
        <v>2</v>
      </c>
      <c r="AQ92">
        <v>0</v>
      </c>
      <c r="AR92">
        <v>7</v>
      </c>
      <c r="AT92">
        <v>9</v>
      </c>
      <c r="AU92">
        <v>900</v>
      </c>
      <c r="AW92">
        <v>110</v>
      </c>
      <c r="AX92">
        <v>111</v>
      </c>
      <c r="AY92">
        <v>1</v>
      </c>
      <c r="AZ92">
        <v>6</v>
      </c>
      <c r="BA92">
        <v>3</v>
      </c>
    </row>
    <row r="93" spans="1:53" x14ac:dyDescent="0.35">
      <c r="A93" t="s">
        <v>748</v>
      </c>
      <c r="B93" t="s">
        <v>749</v>
      </c>
      <c r="C93" t="s">
        <v>750</v>
      </c>
      <c r="D93" t="s">
        <v>751</v>
      </c>
      <c r="E93" s="1">
        <v>43152</v>
      </c>
      <c r="F93">
        <v>1</v>
      </c>
      <c r="H93" t="s">
        <v>752</v>
      </c>
      <c r="I93" t="s">
        <v>753</v>
      </c>
      <c r="J93" t="s">
        <v>754</v>
      </c>
      <c r="K93">
        <v>2017</v>
      </c>
      <c r="L93">
        <v>1706</v>
      </c>
      <c r="M93" t="s">
        <v>7</v>
      </c>
      <c r="N93" t="s">
        <v>755</v>
      </c>
      <c r="O93" t="s">
        <v>756</v>
      </c>
      <c r="P93" s="1">
        <v>43073</v>
      </c>
      <c r="R93">
        <v>208</v>
      </c>
      <c r="T93">
        <v>24</v>
      </c>
      <c r="V93">
        <v>1</v>
      </c>
      <c r="Y93">
        <v>0</v>
      </c>
      <c r="Z93">
        <v>66</v>
      </c>
      <c r="AB93">
        <v>27</v>
      </c>
      <c r="AD93">
        <v>0</v>
      </c>
      <c r="AE93">
        <v>2</v>
      </c>
      <c r="AF93">
        <v>2</v>
      </c>
      <c r="AG93">
        <v>1</v>
      </c>
      <c r="AH93">
        <v>1</v>
      </c>
      <c r="AI93">
        <v>2</v>
      </c>
      <c r="AJ93">
        <v>0</v>
      </c>
      <c r="AK93">
        <v>0</v>
      </c>
      <c r="AL93">
        <v>0</v>
      </c>
      <c r="AM93">
        <v>0</v>
      </c>
      <c r="AN93">
        <v>80060</v>
      </c>
      <c r="AO93">
        <v>8</v>
      </c>
      <c r="AP93">
        <v>1</v>
      </c>
      <c r="AR93">
        <v>4</v>
      </c>
      <c r="AT93">
        <v>6</v>
      </c>
      <c r="AU93">
        <v>600</v>
      </c>
      <c r="AV93" t="s">
        <v>757</v>
      </c>
      <c r="AW93">
        <v>113</v>
      </c>
      <c r="AX93">
        <v>111</v>
      </c>
      <c r="AY93">
        <v>1</v>
      </c>
      <c r="AZ93">
        <v>8</v>
      </c>
      <c r="BA93">
        <v>0</v>
      </c>
    </row>
    <row r="94" spans="1:53" x14ac:dyDescent="0.35">
      <c r="A94" t="s">
        <v>758</v>
      </c>
      <c r="B94" t="s">
        <v>759</v>
      </c>
      <c r="C94" t="s">
        <v>760</v>
      </c>
      <c r="D94" t="s">
        <v>761</v>
      </c>
      <c r="E94" s="1">
        <v>43152</v>
      </c>
      <c r="F94">
        <v>1</v>
      </c>
      <c r="H94" t="s">
        <v>762</v>
      </c>
      <c r="I94" t="s">
        <v>763</v>
      </c>
      <c r="J94" t="s">
        <v>764</v>
      </c>
      <c r="K94">
        <v>2017</v>
      </c>
      <c r="L94">
        <v>1706</v>
      </c>
      <c r="M94" t="s">
        <v>7</v>
      </c>
      <c r="N94" t="s">
        <v>765</v>
      </c>
      <c r="O94" t="s">
        <v>766</v>
      </c>
      <c r="P94" s="1">
        <v>43075</v>
      </c>
      <c r="R94">
        <v>215</v>
      </c>
      <c r="T94">
        <v>8</v>
      </c>
      <c r="U94">
        <v>17</v>
      </c>
      <c r="V94">
        <v>1</v>
      </c>
      <c r="Y94">
        <v>0</v>
      </c>
      <c r="Z94">
        <v>67</v>
      </c>
      <c r="AB94">
        <v>27</v>
      </c>
      <c r="AD94">
        <v>0</v>
      </c>
      <c r="AE94">
        <v>11</v>
      </c>
      <c r="AF94">
        <v>3</v>
      </c>
      <c r="AG94">
        <v>1</v>
      </c>
      <c r="AH94">
        <v>1</v>
      </c>
      <c r="AI94">
        <v>2</v>
      </c>
      <c r="AJ94">
        <v>0</v>
      </c>
      <c r="AK94">
        <v>0</v>
      </c>
      <c r="AL94">
        <v>0</v>
      </c>
      <c r="AM94">
        <v>0</v>
      </c>
      <c r="AN94">
        <v>60010</v>
      </c>
      <c r="AO94">
        <v>6</v>
      </c>
      <c r="AP94">
        <v>1</v>
      </c>
      <c r="AQ94">
        <v>0</v>
      </c>
      <c r="AR94">
        <v>4</v>
      </c>
      <c r="AT94">
        <v>6</v>
      </c>
      <c r="AU94">
        <v>600</v>
      </c>
      <c r="AV94" t="s">
        <v>767</v>
      </c>
      <c r="AW94">
        <v>115</v>
      </c>
      <c r="AX94">
        <v>111</v>
      </c>
      <c r="AY94">
        <v>1</v>
      </c>
      <c r="AZ94">
        <v>5</v>
      </c>
      <c r="BA94">
        <v>4</v>
      </c>
    </row>
    <row r="95" spans="1:53" x14ac:dyDescent="0.35">
      <c r="A95" t="s">
        <v>768</v>
      </c>
      <c r="B95" t="s">
        <v>769</v>
      </c>
      <c r="C95" t="s">
        <v>770</v>
      </c>
      <c r="D95" t="s">
        <v>771</v>
      </c>
      <c r="E95" s="1">
        <v>43152</v>
      </c>
      <c r="F95">
        <v>1</v>
      </c>
      <c r="H95" t="s">
        <v>772</v>
      </c>
      <c r="I95" t="s">
        <v>773</v>
      </c>
      <c r="J95" t="s">
        <v>774</v>
      </c>
      <c r="K95">
        <v>2017</v>
      </c>
      <c r="L95">
        <v>1706</v>
      </c>
      <c r="M95" t="s">
        <v>7</v>
      </c>
      <c r="N95" t="s">
        <v>775</v>
      </c>
      <c r="O95" t="s">
        <v>776</v>
      </c>
      <c r="P95" s="1">
        <v>43067</v>
      </c>
      <c r="R95">
        <v>139</v>
      </c>
      <c r="T95">
        <v>145</v>
      </c>
      <c r="V95">
        <v>1</v>
      </c>
      <c r="Y95">
        <v>0</v>
      </c>
      <c r="Z95">
        <v>50</v>
      </c>
      <c r="AB95">
        <v>29</v>
      </c>
      <c r="AD95">
        <v>1</v>
      </c>
      <c r="AE95">
        <v>2</v>
      </c>
      <c r="AF95">
        <v>2</v>
      </c>
      <c r="AG95">
        <v>2</v>
      </c>
      <c r="AH95">
        <v>1</v>
      </c>
      <c r="AI95">
        <v>4</v>
      </c>
      <c r="AJ95">
        <v>0</v>
      </c>
      <c r="AK95">
        <v>1</v>
      </c>
      <c r="AL95">
        <v>0</v>
      </c>
      <c r="AM95">
        <v>0</v>
      </c>
      <c r="AN95">
        <v>80120</v>
      </c>
      <c r="AO95">
        <v>8</v>
      </c>
      <c r="AP95">
        <v>1</v>
      </c>
      <c r="AR95">
        <v>4</v>
      </c>
      <c r="AT95">
        <v>6</v>
      </c>
      <c r="AU95">
        <v>600</v>
      </c>
      <c r="AV95" t="s">
        <v>777</v>
      </c>
      <c r="AW95">
        <v>109</v>
      </c>
      <c r="AX95">
        <v>111</v>
      </c>
      <c r="AY95">
        <v>1</v>
      </c>
      <c r="AZ95">
        <v>9</v>
      </c>
      <c r="BA95">
        <v>0</v>
      </c>
    </row>
    <row r="96" spans="1:53" x14ac:dyDescent="0.35">
      <c r="A96" t="s">
        <v>778</v>
      </c>
      <c r="B96" t="s">
        <v>779</v>
      </c>
      <c r="C96" t="s">
        <v>780</v>
      </c>
      <c r="D96" t="s">
        <v>781</v>
      </c>
      <c r="E96" s="1">
        <v>43158</v>
      </c>
      <c r="F96">
        <v>1</v>
      </c>
      <c r="H96" t="s">
        <v>782</v>
      </c>
      <c r="I96" t="s">
        <v>783</v>
      </c>
      <c r="J96" t="s">
        <v>784</v>
      </c>
      <c r="K96">
        <v>2017</v>
      </c>
      <c r="L96">
        <v>1706</v>
      </c>
      <c r="M96" t="s">
        <v>7</v>
      </c>
      <c r="N96" t="s">
        <v>785</v>
      </c>
      <c r="O96" t="s">
        <v>786</v>
      </c>
      <c r="P96" s="1">
        <v>42704</v>
      </c>
      <c r="Q96" s="1">
        <v>43011</v>
      </c>
      <c r="R96">
        <v>368</v>
      </c>
      <c r="T96">
        <v>106</v>
      </c>
      <c r="V96">
        <v>1</v>
      </c>
      <c r="Y96">
        <v>0</v>
      </c>
      <c r="Z96">
        <v>48</v>
      </c>
      <c r="AB96">
        <v>29</v>
      </c>
      <c r="AD96">
        <v>0</v>
      </c>
      <c r="AE96">
        <v>12</v>
      </c>
      <c r="AF96">
        <v>2</v>
      </c>
      <c r="AG96">
        <v>2</v>
      </c>
      <c r="AH96">
        <v>1</v>
      </c>
      <c r="AI96">
        <v>4</v>
      </c>
      <c r="AJ96">
        <v>0</v>
      </c>
      <c r="AK96">
        <v>1</v>
      </c>
      <c r="AL96">
        <v>0</v>
      </c>
      <c r="AM96">
        <v>0</v>
      </c>
      <c r="AN96">
        <v>20310</v>
      </c>
      <c r="AO96">
        <v>2</v>
      </c>
      <c r="AP96">
        <v>1</v>
      </c>
      <c r="AQ96">
        <v>0</v>
      </c>
      <c r="AR96">
        <v>4</v>
      </c>
      <c r="AT96">
        <v>3</v>
      </c>
      <c r="AU96">
        <v>344</v>
      </c>
      <c r="AW96">
        <v>112</v>
      </c>
      <c r="AX96">
        <v>111</v>
      </c>
      <c r="AY96">
        <v>1</v>
      </c>
      <c r="AZ96">
        <v>5</v>
      </c>
      <c r="BA96">
        <v>3</v>
      </c>
    </row>
    <row r="97" spans="1:53" x14ac:dyDescent="0.35">
      <c r="A97" t="s">
        <v>787</v>
      </c>
      <c r="B97" t="s">
        <v>788</v>
      </c>
      <c r="C97" t="s">
        <v>789</v>
      </c>
      <c r="D97" t="s">
        <v>790</v>
      </c>
      <c r="E97" s="1">
        <v>43158</v>
      </c>
      <c r="F97">
        <v>1</v>
      </c>
      <c r="H97" t="s">
        <v>791</v>
      </c>
      <c r="I97" t="s">
        <v>792</v>
      </c>
      <c r="J97" t="s">
        <v>793</v>
      </c>
      <c r="K97">
        <v>2017</v>
      </c>
      <c r="L97">
        <v>1706</v>
      </c>
      <c r="M97" t="s">
        <v>7</v>
      </c>
      <c r="N97" t="s">
        <v>794</v>
      </c>
      <c r="O97" t="s">
        <v>795</v>
      </c>
      <c r="P97" s="1">
        <v>43045</v>
      </c>
      <c r="R97">
        <v>196</v>
      </c>
      <c r="T97">
        <v>114</v>
      </c>
      <c r="V97">
        <v>1</v>
      </c>
      <c r="Y97">
        <v>0</v>
      </c>
      <c r="Z97">
        <v>66</v>
      </c>
      <c r="AB97">
        <v>27</v>
      </c>
      <c r="AD97">
        <v>0</v>
      </c>
      <c r="AE97">
        <v>2</v>
      </c>
      <c r="AF97">
        <v>3</v>
      </c>
      <c r="AG97">
        <v>2</v>
      </c>
      <c r="AH97">
        <v>1</v>
      </c>
      <c r="AI97">
        <v>2</v>
      </c>
      <c r="AJ97">
        <v>0</v>
      </c>
      <c r="AK97">
        <v>0</v>
      </c>
      <c r="AL97">
        <v>0</v>
      </c>
      <c r="AM97">
        <v>0</v>
      </c>
      <c r="AN97">
        <v>80030</v>
      </c>
      <c r="AO97">
        <v>8</v>
      </c>
      <c r="AP97">
        <v>2</v>
      </c>
      <c r="AR97">
        <v>4</v>
      </c>
      <c r="AT97">
        <v>3</v>
      </c>
      <c r="AU97">
        <v>307</v>
      </c>
      <c r="AW97">
        <v>113</v>
      </c>
      <c r="AX97">
        <v>111</v>
      </c>
      <c r="AY97">
        <v>1</v>
      </c>
      <c r="AZ97">
        <v>9</v>
      </c>
      <c r="BA97">
        <v>0</v>
      </c>
    </row>
    <row r="98" spans="1:53" x14ac:dyDescent="0.35">
      <c r="A98" t="s">
        <v>796</v>
      </c>
      <c r="B98" t="s">
        <v>797</v>
      </c>
      <c r="C98" t="s">
        <v>798</v>
      </c>
      <c r="D98" t="s">
        <v>799</v>
      </c>
      <c r="E98" s="1">
        <v>43158</v>
      </c>
      <c r="F98">
        <v>7</v>
      </c>
      <c r="H98" t="s">
        <v>800</v>
      </c>
      <c r="I98" t="s">
        <v>801</v>
      </c>
      <c r="J98" t="s">
        <v>802</v>
      </c>
      <c r="K98">
        <v>2017</v>
      </c>
      <c r="L98">
        <v>1706</v>
      </c>
      <c r="M98" t="s">
        <v>7</v>
      </c>
      <c r="N98" t="s">
        <v>803</v>
      </c>
      <c r="O98" t="s">
        <v>804</v>
      </c>
      <c r="P98" s="1">
        <v>43046</v>
      </c>
      <c r="R98">
        <v>195</v>
      </c>
      <c r="T98">
        <v>326</v>
      </c>
      <c r="V98">
        <v>1</v>
      </c>
      <c r="Y98">
        <v>0</v>
      </c>
      <c r="Z98">
        <v>55</v>
      </c>
      <c r="AB98">
        <v>32</v>
      </c>
      <c r="AD98">
        <v>0</v>
      </c>
      <c r="AE98">
        <v>11</v>
      </c>
      <c r="AF98">
        <v>2</v>
      </c>
      <c r="AG98">
        <v>1</v>
      </c>
      <c r="AH98">
        <v>1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90320</v>
      </c>
      <c r="AO98">
        <v>9</v>
      </c>
      <c r="AP98">
        <v>1</v>
      </c>
      <c r="AQ98">
        <v>0</v>
      </c>
      <c r="AR98">
        <v>1</v>
      </c>
      <c r="AT98">
        <v>1</v>
      </c>
      <c r="AU98">
        <v>138</v>
      </c>
      <c r="AW98">
        <v>108</v>
      </c>
      <c r="AX98">
        <v>108</v>
      </c>
      <c r="AY98">
        <v>1</v>
      </c>
      <c r="AZ98">
        <v>6</v>
      </c>
      <c r="BA98">
        <v>3</v>
      </c>
    </row>
    <row r="99" spans="1:53" x14ac:dyDescent="0.35">
      <c r="A99" t="s">
        <v>805</v>
      </c>
      <c r="B99" t="s">
        <v>806</v>
      </c>
      <c r="C99" t="s">
        <v>807</v>
      </c>
      <c r="D99" t="s">
        <v>808</v>
      </c>
      <c r="E99" s="1">
        <v>43164</v>
      </c>
      <c r="F99">
        <v>1</v>
      </c>
      <c r="H99" t="s">
        <v>809</v>
      </c>
      <c r="I99" t="s">
        <v>810</v>
      </c>
      <c r="J99" t="s">
        <v>811</v>
      </c>
      <c r="K99">
        <v>2017</v>
      </c>
      <c r="L99">
        <v>1706</v>
      </c>
      <c r="M99" t="s">
        <v>7</v>
      </c>
      <c r="N99" t="s">
        <v>812</v>
      </c>
      <c r="O99" t="s">
        <v>813</v>
      </c>
      <c r="P99" s="1">
        <v>43039</v>
      </c>
      <c r="R99">
        <v>113</v>
      </c>
      <c r="T99">
        <v>114</v>
      </c>
      <c r="V99">
        <v>1</v>
      </c>
      <c r="Y99">
        <v>0</v>
      </c>
      <c r="Z99">
        <v>20</v>
      </c>
      <c r="AB99">
        <v>29</v>
      </c>
      <c r="AD99">
        <v>1</v>
      </c>
      <c r="AE99">
        <v>11</v>
      </c>
      <c r="AF99">
        <v>2</v>
      </c>
      <c r="AG99">
        <v>2</v>
      </c>
      <c r="AH99">
        <v>1</v>
      </c>
      <c r="AI99">
        <v>2</v>
      </c>
      <c r="AJ99">
        <v>0</v>
      </c>
      <c r="AK99">
        <v>0</v>
      </c>
      <c r="AL99">
        <v>0</v>
      </c>
      <c r="AM99">
        <v>0</v>
      </c>
      <c r="AN99">
        <v>80030</v>
      </c>
      <c r="AO99">
        <v>8</v>
      </c>
      <c r="AP99">
        <v>2</v>
      </c>
      <c r="AR99">
        <v>3</v>
      </c>
      <c r="AT99">
        <v>3</v>
      </c>
      <c r="AU99">
        <v>307</v>
      </c>
      <c r="AW99">
        <v>114</v>
      </c>
      <c r="AX99">
        <v>111</v>
      </c>
      <c r="AY99">
        <v>1</v>
      </c>
      <c r="AZ99">
        <v>9</v>
      </c>
      <c r="BA99">
        <v>0</v>
      </c>
    </row>
    <row r="100" spans="1:53" x14ac:dyDescent="0.35">
      <c r="A100" t="s">
        <v>814</v>
      </c>
      <c r="B100" t="s">
        <v>815</v>
      </c>
      <c r="C100" t="s">
        <v>816</v>
      </c>
      <c r="D100" t="s">
        <v>817</v>
      </c>
      <c r="E100" s="1">
        <v>43164</v>
      </c>
      <c r="F100">
        <v>1</v>
      </c>
      <c r="H100" t="s">
        <v>818</v>
      </c>
      <c r="I100" t="s">
        <v>819</v>
      </c>
      <c r="J100" t="s">
        <v>820</v>
      </c>
      <c r="K100">
        <v>2017</v>
      </c>
      <c r="L100">
        <v>1706</v>
      </c>
      <c r="M100" t="s">
        <v>7</v>
      </c>
      <c r="N100" t="s">
        <v>821</v>
      </c>
      <c r="O100" t="s">
        <v>822</v>
      </c>
      <c r="P100" s="1">
        <v>43108</v>
      </c>
      <c r="R100">
        <v>28</v>
      </c>
      <c r="S100">
        <v>51</v>
      </c>
      <c r="T100">
        <v>28</v>
      </c>
      <c r="U100">
        <v>36</v>
      </c>
      <c r="V100">
        <v>9</v>
      </c>
      <c r="AE100">
        <v>1</v>
      </c>
      <c r="AH100">
        <v>1</v>
      </c>
      <c r="AJ100">
        <v>0</v>
      </c>
      <c r="AK100">
        <v>2</v>
      </c>
      <c r="AL100">
        <v>0</v>
      </c>
      <c r="AM100">
        <v>0</v>
      </c>
      <c r="AN100">
        <v>110030</v>
      </c>
      <c r="AO100">
        <v>11</v>
      </c>
      <c r="AP100">
        <v>3</v>
      </c>
      <c r="AR100">
        <v>3</v>
      </c>
      <c r="AT100">
        <v>1</v>
      </c>
      <c r="AU100">
        <v>130</v>
      </c>
      <c r="AW100">
        <v>115</v>
      </c>
      <c r="AX100">
        <v>111</v>
      </c>
      <c r="AY100">
        <v>1</v>
      </c>
      <c r="AZ100">
        <v>9</v>
      </c>
      <c r="BA100">
        <v>0</v>
      </c>
    </row>
    <row r="101" spans="1:53" x14ac:dyDescent="0.35">
      <c r="A101" t="s">
        <v>823</v>
      </c>
      <c r="B101" t="s">
        <v>824</v>
      </c>
      <c r="C101" t="s">
        <v>825</v>
      </c>
      <c r="D101" t="s">
        <v>826</v>
      </c>
      <c r="E101" s="1">
        <v>43179</v>
      </c>
      <c r="F101">
        <v>1</v>
      </c>
      <c r="H101" t="s">
        <v>827</v>
      </c>
      <c r="I101" t="s">
        <v>828</v>
      </c>
      <c r="J101" t="s">
        <v>829</v>
      </c>
      <c r="K101">
        <v>2017</v>
      </c>
      <c r="L101">
        <v>1706</v>
      </c>
      <c r="M101" t="s">
        <v>7</v>
      </c>
      <c r="N101" t="s">
        <v>830</v>
      </c>
      <c r="O101" t="s">
        <v>831</v>
      </c>
      <c r="P101" s="1">
        <v>43067</v>
      </c>
      <c r="R101">
        <v>205</v>
      </c>
      <c r="T101">
        <v>173</v>
      </c>
      <c r="V101">
        <v>1</v>
      </c>
      <c r="Y101">
        <v>0</v>
      </c>
      <c r="Z101">
        <v>302</v>
      </c>
      <c r="AA101">
        <v>6</v>
      </c>
      <c r="AB101">
        <v>301</v>
      </c>
      <c r="AC101">
        <v>6</v>
      </c>
      <c r="AD101">
        <v>0</v>
      </c>
      <c r="AE101">
        <v>5</v>
      </c>
      <c r="AF101">
        <v>9</v>
      </c>
      <c r="AG101">
        <v>2</v>
      </c>
      <c r="AH101">
        <v>1</v>
      </c>
      <c r="AI101">
        <v>2</v>
      </c>
      <c r="AJ101">
        <v>0</v>
      </c>
      <c r="AK101">
        <v>0</v>
      </c>
      <c r="AL101">
        <v>0</v>
      </c>
      <c r="AM101">
        <v>0</v>
      </c>
      <c r="AN101">
        <v>80120</v>
      </c>
      <c r="AO101">
        <v>8</v>
      </c>
      <c r="AP101">
        <v>2</v>
      </c>
      <c r="AR101">
        <v>4</v>
      </c>
      <c r="AT101">
        <v>3</v>
      </c>
      <c r="AU101">
        <v>365</v>
      </c>
      <c r="AW101">
        <v>114</v>
      </c>
      <c r="AX101">
        <v>111</v>
      </c>
      <c r="AY101">
        <v>1</v>
      </c>
      <c r="AZ101">
        <v>9</v>
      </c>
      <c r="BA101">
        <v>0</v>
      </c>
    </row>
    <row r="102" spans="1:53" x14ac:dyDescent="0.35">
      <c r="A102" t="s">
        <v>832</v>
      </c>
      <c r="B102" t="s">
        <v>833</v>
      </c>
      <c r="C102" t="s">
        <v>834</v>
      </c>
      <c r="D102" t="s">
        <v>835</v>
      </c>
      <c r="E102" s="1">
        <v>43180</v>
      </c>
      <c r="F102">
        <v>1</v>
      </c>
      <c r="H102" t="s">
        <v>836</v>
      </c>
      <c r="I102" t="s">
        <v>837</v>
      </c>
      <c r="J102" t="s">
        <v>838</v>
      </c>
      <c r="K102">
        <v>2017</v>
      </c>
      <c r="L102">
        <v>1706</v>
      </c>
      <c r="M102" t="s">
        <v>7</v>
      </c>
      <c r="N102" t="s">
        <v>839</v>
      </c>
      <c r="O102" t="s">
        <v>840</v>
      </c>
      <c r="P102" s="1">
        <v>43038</v>
      </c>
      <c r="R102">
        <v>215</v>
      </c>
      <c r="T102">
        <v>7</v>
      </c>
      <c r="U102">
        <v>51</v>
      </c>
      <c r="V102">
        <v>1</v>
      </c>
      <c r="Y102">
        <v>0</v>
      </c>
      <c r="Z102">
        <v>121</v>
      </c>
      <c r="AB102">
        <v>25</v>
      </c>
      <c r="AD102">
        <v>0</v>
      </c>
      <c r="AE102">
        <v>11</v>
      </c>
      <c r="AF102">
        <v>2</v>
      </c>
      <c r="AG102">
        <v>1</v>
      </c>
      <c r="AH102">
        <v>1</v>
      </c>
      <c r="AI102">
        <v>5</v>
      </c>
      <c r="AJ102">
        <v>0</v>
      </c>
      <c r="AK102">
        <v>1</v>
      </c>
      <c r="AL102">
        <v>0</v>
      </c>
      <c r="AM102">
        <v>0</v>
      </c>
      <c r="AN102">
        <v>20390</v>
      </c>
      <c r="AO102">
        <v>2</v>
      </c>
      <c r="AP102">
        <v>2</v>
      </c>
      <c r="AR102">
        <v>4</v>
      </c>
      <c r="AT102">
        <v>6</v>
      </c>
      <c r="AU102">
        <v>600</v>
      </c>
      <c r="AV102" t="s">
        <v>841</v>
      </c>
      <c r="AW102">
        <v>112</v>
      </c>
      <c r="AX102">
        <v>111</v>
      </c>
      <c r="AY102">
        <v>1</v>
      </c>
      <c r="AZ102">
        <v>9</v>
      </c>
      <c r="BA102">
        <v>0</v>
      </c>
    </row>
    <row r="103" spans="1:53" x14ac:dyDescent="0.35">
      <c r="A103" t="s">
        <v>842</v>
      </c>
      <c r="B103" t="s">
        <v>843</v>
      </c>
      <c r="C103" t="s">
        <v>844</v>
      </c>
      <c r="D103" t="s">
        <v>845</v>
      </c>
      <c r="E103" s="1">
        <v>43180</v>
      </c>
      <c r="F103">
        <v>1</v>
      </c>
      <c r="H103" t="s">
        <v>846</v>
      </c>
      <c r="I103" t="s">
        <v>847</v>
      </c>
      <c r="J103" t="s">
        <v>848</v>
      </c>
      <c r="K103">
        <v>2017</v>
      </c>
      <c r="L103">
        <v>1706</v>
      </c>
      <c r="M103" t="s">
        <v>7</v>
      </c>
      <c r="N103" t="s">
        <v>849</v>
      </c>
      <c r="O103" t="s">
        <v>850</v>
      </c>
      <c r="P103" s="1">
        <v>43075</v>
      </c>
      <c r="R103">
        <v>240</v>
      </c>
      <c r="T103">
        <v>27</v>
      </c>
      <c r="V103">
        <v>1</v>
      </c>
      <c r="Y103">
        <v>0</v>
      </c>
      <c r="Z103">
        <v>97</v>
      </c>
      <c r="AB103">
        <v>22</v>
      </c>
      <c r="AD103">
        <v>1</v>
      </c>
      <c r="AE103">
        <v>2</v>
      </c>
      <c r="AF103">
        <v>2</v>
      </c>
      <c r="AG103">
        <v>1</v>
      </c>
      <c r="AH103">
        <v>1</v>
      </c>
      <c r="AI103">
        <v>4</v>
      </c>
      <c r="AJ103">
        <v>0</v>
      </c>
      <c r="AK103">
        <v>1</v>
      </c>
      <c r="AL103">
        <v>0</v>
      </c>
      <c r="AM103">
        <v>0</v>
      </c>
      <c r="AN103">
        <v>10490</v>
      </c>
      <c r="AO103">
        <v>1</v>
      </c>
      <c r="AP103">
        <v>2</v>
      </c>
      <c r="AQ103">
        <v>0</v>
      </c>
      <c r="AR103">
        <v>4</v>
      </c>
      <c r="AT103">
        <v>3</v>
      </c>
      <c r="AU103">
        <v>345</v>
      </c>
      <c r="AW103">
        <v>110</v>
      </c>
      <c r="AX103">
        <v>111</v>
      </c>
      <c r="AY103">
        <v>1</v>
      </c>
      <c r="AZ103">
        <v>7</v>
      </c>
      <c r="BA103">
        <v>2</v>
      </c>
    </row>
    <row r="104" spans="1:53" x14ac:dyDescent="0.35">
      <c r="A104" t="s">
        <v>851</v>
      </c>
      <c r="B104" t="s">
        <v>852</v>
      </c>
      <c r="C104" t="s">
        <v>853</v>
      </c>
      <c r="D104" t="s">
        <v>854</v>
      </c>
      <c r="E104" s="1">
        <v>43186</v>
      </c>
      <c r="F104">
        <v>1</v>
      </c>
      <c r="H104" t="s">
        <v>855</v>
      </c>
      <c r="I104" t="s">
        <v>856</v>
      </c>
      <c r="J104" t="s">
        <v>857</v>
      </c>
      <c r="K104">
        <v>2017</v>
      </c>
      <c r="L104">
        <v>1706</v>
      </c>
      <c r="M104" t="s">
        <v>7</v>
      </c>
      <c r="N104" t="s">
        <v>858</v>
      </c>
      <c r="O104" t="s">
        <v>859</v>
      </c>
      <c r="P104" s="1">
        <v>43116</v>
      </c>
      <c r="R104">
        <v>166</v>
      </c>
      <c r="T104">
        <v>166</v>
      </c>
      <c r="V104">
        <v>1</v>
      </c>
      <c r="Y104">
        <v>0</v>
      </c>
      <c r="Z104">
        <v>125</v>
      </c>
      <c r="AB104">
        <v>23</v>
      </c>
      <c r="AD104">
        <v>0</v>
      </c>
      <c r="AE104">
        <v>12</v>
      </c>
      <c r="AF104">
        <v>9</v>
      </c>
      <c r="AG104">
        <v>1</v>
      </c>
      <c r="AH104">
        <v>1</v>
      </c>
      <c r="AI104">
        <v>4</v>
      </c>
      <c r="AJ104">
        <v>0</v>
      </c>
      <c r="AK104">
        <v>1</v>
      </c>
      <c r="AL104">
        <v>0</v>
      </c>
      <c r="AM104">
        <v>0</v>
      </c>
      <c r="AN104">
        <v>90110</v>
      </c>
      <c r="AO104">
        <v>9</v>
      </c>
      <c r="AP104">
        <v>2</v>
      </c>
      <c r="AR104">
        <v>4</v>
      </c>
      <c r="AT104">
        <v>4</v>
      </c>
      <c r="AU104">
        <v>400</v>
      </c>
      <c r="AW104">
        <v>111</v>
      </c>
      <c r="AX104">
        <v>111</v>
      </c>
      <c r="AY104">
        <v>1</v>
      </c>
      <c r="AZ104">
        <v>9</v>
      </c>
      <c r="BA104">
        <v>0</v>
      </c>
    </row>
    <row r="105" spans="1:53" x14ac:dyDescent="0.35">
      <c r="A105" t="s">
        <v>860</v>
      </c>
      <c r="B105" t="s">
        <v>861</v>
      </c>
      <c r="C105" t="s">
        <v>862</v>
      </c>
      <c r="D105" t="s">
        <v>863</v>
      </c>
      <c r="E105" s="1">
        <v>43192</v>
      </c>
      <c r="F105">
        <v>1</v>
      </c>
      <c r="H105" t="s">
        <v>864</v>
      </c>
      <c r="I105" t="s">
        <v>865</v>
      </c>
      <c r="J105" t="s">
        <v>866</v>
      </c>
      <c r="K105">
        <v>2017</v>
      </c>
      <c r="L105">
        <v>1706</v>
      </c>
      <c r="M105" t="s">
        <v>7</v>
      </c>
      <c r="N105" t="s">
        <v>867</v>
      </c>
      <c r="O105" t="s">
        <v>868</v>
      </c>
      <c r="P105" s="1">
        <v>43117</v>
      </c>
      <c r="R105">
        <v>125</v>
      </c>
      <c r="T105">
        <v>145</v>
      </c>
      <c r="V105">
        <v>1</v>
      </c>
      <c r="Y105">
        <v>0</v>
      </c>
      <c r="Z105">
        <v>48</v>
      </c>
      <c r="AB105">
        <v>29</v>
      </c>
      <c r="AD105">
        <v>0</v>
      </c>
      <c r="AE105">
        <v>11</v>
      </c>
      <c r="AF105">
        <v>3</v>
      </c>
      <c r="AG105">
        <v>2</v>
      </c>
      <c r="AH105">
        <v>1</v>
      </c>
      <c r="AI105">
        <v>4</v>
      </c>
      <c r="AJ105">
        <v>0</v>
      </c>
      <c r="AK105">
        <v>1</v>
      </c>
      <c r="AL105">
        <v>0</v>
      </c>
      <c r="AM105">
        <v>0</v>
      </c>
      <c r="AN105">
        <v>70040</v>
      </c>
      <c r="AO105">
        <v>7</v>
      </c>
      <c r="AP105">
        <v>1</v>
      </c>
      <c r="AQ105">
        <v>0</v>
      </c>
      <c r="AR105">
        <v>4</v>
      </c>
      <c r="AT105">
        <v>3</v>
      </c>
      <c r="AU105">
        <v>334</v>
      </c>
      <c r="AW105">
        <v>108</v>
      </c>
      <c r="AX105">
        <v>111</v>
      </c>
      <c r="AY105">
        <v>1</v>
      </c>
      <c r="AZ105">
        <v>5</v>
      </c>
      <c r="BA105">
        <v>4</v>
      </c>
    </row>
    <row r="106" spans="1:53" x14ac:dyDescent="0.35">
      <c r="A106" t="s">
        <v>869</v>
      </c>
      <c r="B106" t="s">
        <v>870</v>
      </c>
      <c r="C106" t="s">
        <v>871</v>
      </c>
      <c r="D106" t="s">
        <v>872</v>
      </c>
      <c r="E106" s="1">
        <v>43192</v>
      </c>
      <c r="F106">
        <v>2</v>
      </c>
      <c r="H106" t="s">
        <v>873</v>
      </c>
      <c r="I106" t="s">
        <v>874</v>
      </c>
      <c r="J106" t="s">
        <v>875</v>
      </c>
      <c r="K106">
        <v>2017</v>
      </c>
      <c r="L106">
        <v>1706</v>
      </c>
      <c r="M106" t="s">
        <v>7</v>
      </c>
      <c r="N106" t="s">
        <v>876</v>
      </c>
      <c r="O106" t="s">
        <v>877</v>
      </c>
      <c r="R106">
        <v>18</v>
      </c>
      <c r="S106">
        <v>4</v>
      </c>
      <c r="T106">
        <v>208</v>
      </c>
      <c r="V106">
        <v>1</v>
      </c>
      <c r="Y106">
        <v>0</v>
      </c>
      <c r="Z106">
        <v>45</v>
      </c>
      <c r="AB106">
        <v>29</v>
      </c>
      <c r="AD106">
        <v>0</v>
      </c>
      <c r="AE106">
        <v>12</v>
      </c>
      <c r="AF106">
        <v>3</v>
      </c>
      <c r="AG106">
        <v>2</v>
      </c>
      <c r="AH106">
        <v>1</v>
      </c>
      <c r="AI106">
        <v>4</v>
      </c>
      <c r="AJ106">
        <v>0</v>
      </c>
      <c r="AK106">
        <v>1</v>
      </c>
      <c r="AL106">
        <v>0</v>
      </c>
      <c r="AM106">
        <v>0</v>
      </c>
      <c r="AN106">
        <v>90310</v>
      </c>
      <c r="AO106">
        <v>9</v>
      </c>
      <c r="AP106">
        <v>1</v>
      </c>
      <c r="AQ106">
        <v>0</v>
      </c>
      <c r="AR106">
        <v>7</v>
      </c>
      <c r="AT106">
        <v>9</v>
      </c>
      <c r="AU106">
        <v>900</v>
      </c>
      <c r="AX106">
        <v>111</v>
      </c>
      <c r="AY106">
        <v>1</v>
      </c>
      <c r="AZ106">
        <v>7</v>
      </c>
      <c r="BA106">
        <v>2</v>
      </c>
    </row>
    <row r="107" spans="1:53" x14ac:dyDescent="0.35">
      <c r="A107" t="s">
        <v>878</v>
      </c>
      <c r="B107" t="s">
        <v>879</v>
      </c>
      <c r="C107" t="s">
        <v>880</v>
      </c>
      <c r="D107" t="s">
        <v>881</v>
      </c>
      <c r="E107" s="1">
        <v>43207</v>
      </c>
      <c r="F107">
        <v>7</v>
      </c>
      <c r="H107" t="s">
        <v>882</v>
      </c>
      <c r="I107" t="s">
        <v>883</v>
      </c>
      <c r="J107" t="s">
        <v>884</v>
      </c>
      <c r="K107">
        <v>2017</v>
      </c>
      <c r="L107">
        <v>1706</v>
      </c>
      <c r="M107" t="s">
        <v>7</v>
      </c>
      <c r="N107" t="s">
        <v>885</v>
      </c>
      <c r="O107" t="s">
        <v>886</v>
      </c>
      <c r="P107" s="1">
        <v>42752</v>
      </c>
      <c r="Q107" s="1">
        <v>43010</v>
      </c>
      <c r="R107">
        <v>327</v>
      </c>
      <c r="T107">
        <v>106</v>
      </c>
      <c r="V107">
        <v>1</v>
      </c>
      <c r="W107">
        <v>7</v>
      </c>
      <c r="Y107">
        <v>0</v>
      </c>
      <c r="Z107">
        <v>29</v>
      </c>
      <c r="AB107">
        <v>29</v>
      </c>
      <c r="AD107">
        <v>1</v>
      </c>
      <c r="AE107">
        <v>2</v>
      </c>
      <c r="AF107">
        <v>11</v>
      </c>
      <c r="AG107">
        <v>2</v>
      </c>
      <c r="AH107">
        <v>2</v>
      </c>
      <c r="AI107">
        <v>2</v>
      </c>
      <c r="AJ107">
        <v>0</v>
      </c>
      <c r="AK107">
        <v>0</v>
      </c>
      <c r="AL107">
        <v>0</v>
      </c>
      <c r="AM107">
        <v>0</v>
      </c>
      <c r="AN107">
        <v>40020</v>
      </c>
      <c r="AO107">
        <v>4</v>
      </c>
      <c r="AP107">
        <v>2</v>
      </c>
      <c r="AQ107">
        <v>0</v>
      </c>
      <c r="AR107">
        <v>1</v>
      </c>
      <c r="AT107">
        <v>2</v>
      </c>
      <c r="AU107">
        <v>207</v>
      </c>
      <c r="AW107">
        <v>114</v>
      </c>
      <c r="AX107">
        <v>109</v>
      </c>
      <c r="AY107">
        <v>1</v>
      </c>
      <c r="AZ107">
        <v>5</v>
      </c>
      <c r="BA107">
        <v>4</v>
      </c>
    </row>
    <row r="108" spans="1:53" x14ac:dyDescent="0.35">
      <c r="A108" t="s">
        <v>887</v>
      </c>
      <c r="B108" t="s">
        <v>888</v>
      </c>
      <c r="C108" t="s">
        <v>889</v>
      </c>
      <c r="D108" t="s">
        <v>890</v>
      </c>
      <c r="E108" s="1">
        <v>43207</v>
      </c>
      <c r="F108">
        <v>1</v>
      </c>
      <c r="H108" t="s">
        <v>891</v>
      </c>
      <c r="I108" t="s">
        <v>892</v>
      </c>
      <c r="J108" t="s">
        <v>893</v>
      </c>
      <c r="K108">
        <v>2017</v>
      </c>
      <c r="L108">
        <v>1706</v>
      </c>
      <c r="M108" t="s">
        <v>7</v>
      </c>
      <c r="N108" t="s">
        <v>894</v>
      </c>
      <c r="O108" t="s">
        <v>895</v>
      </c>
      <c r="P108" s="1">
        <v>43038</v>
      </c>
      <c r="R108">
        <v>215</v>
      </c>
      <c r="T108">
        <v>4</v>
      </c>
      <c r="U108">
        <v>13</v>
      </c>
      <c r="V108">
        <v>1</v>
      </c>
      <c r="Y108">
        <v>0</v>
      </c>
      <c r="Z108">
        <v>59</v>
      </c>
      <c r="AB108">
        <v>31</v>
      </c>
      <c r="AD108">
        <v>1</v>
      </c>
      <c r="AE108">
        <v>2</v>
      </c>
      <c r="AF108">
        <v>11</v>
      </c>
      <c r="AG108">
        <v>1</v>
      </c>
      <c r="AH108">
        <v>1</v>
      </c>
      <c r="AI108">
        <v>4</v>
      </c>
      <c r="AJ108">
        <v>0</v>
      </c>
      <c r="AK108">
        <v>1</v>
      </c>
      <c r="AL108">
        <v>0</v>
      </c>
      <c r="AM108">
        <v>0</v>
      </c>
      <c r="AN108">
        <v>10020</v>
      </c>
      <c r="AO108">
        <v>1</v>
      </c>
      <c r="AP108">
        <v>2</v>
      </c>
      <c r="AQ108">
        <v>0</v>
      </c>
      <c r="AR108">
        <v>4</v>
      </c>
      <c r="AT108">
        <v>6</v>
      </c>
      <c r="AU108">
        <v>600</v>
      </c>
      <c r="AV108" t="s">
        <v>896</v>
      </c>
      <c r="AW108">
        <v>110</v>
      </c>
      <c r="AX108">
        <v>111</v>
      </c>
      <c r="AY108">
        <v>1</v>
      </c>
      <c r="AZ108">
        <v>6</v>
      </c>
      <c r="BA108">
        <v>3</v>
      </c>
    </row>
    <row r="109" spans="1:53" x14ac:dyDescent="0.35">
      <c r="A109" t="s">
        <v>897</v>
      </c>
      <c r="B109" t="s">
        <v>898</v>
      </c>
      <c r="C109" t="s">
        <v>899</v>
      </c>
      <c r="D109" t="s">
        <v>900</v>
      </c>
      <c r="E109" s="1">
        <v>43207</v>
      </c>
      <c r="F109">
        <v>6</v>
      </c>
      <c r="H109" t="s">
        <v>901</v>
      </c>
      <c r="I109" t="s">
        <v>902</v>
      </c>
      <c r="J109" t="s">
        <v>903</v>
      </c>
      <c r="K109">
        <v>2017</v>
      </c>
      <c r="L109">
        <v>1706</v>
      </c>
      <c r="M109" t="s">
        <v>7</v>
      </c>
      <c r="N109" t="s">
        <v>904</v>
      </c>
      <c r="O109" t="s">
        <v>905</v>
      </c>
      <c r="P109" s="1">
        <v>43158</v>
      </c>
      <c r="R109">
        <v>27</v>
      </c>
      <c r="T109">
        <v>133</v>
      </c>
      <c r="V109">
        <v>1</v>
      </c>
      <c r="Y109">
        <v>0</v>
      </c>
      <c r="Z109">
        <v>96</v>
      </c>
      <c r="AB109">
        <v>22</v>
      </c>
      <c r="AD109">
        <v>0</v>
      </c>
      <c r="AE109">
        <v>11</v>
      </c>
      <c r="AF109">
        <v>3</v>
      </c>
      <c r="AG109">
        <v>2</v>
      </c>
      <c r="AH109">
        <v>1</v>
      </c>
      <c r="AI109">
        <v>5</v>
      </c>
      <c r="AJ109">
        <v>0</v>
      </c>
      <c r="AK109">
        <v>1</v>
      </c>
      <c r="AL109">
        <v>0</v>
      </c>
      <c r="AM109">
        <v>0</v>
      </c>
      <c r="AN109">
        <v>90130</v>
      </c>
      <c r="AO109">
        <v>9</v>
      </c>
      <c r="AP109">
        <v>1</v>
      </c>
      <c r="AR109">
        <v>4</v>
      </c>
      <c r="AT109">
        <v>6</v>
      </c>
      <c r="AU109">
        <v>600</v>
      </c>
      <c r="AV109" t="s">
        <v>906</v>
      </c>
      <c r="AX109">
        <v>111</v>
      </c>
      <c r="AY109">
        <v>1</v>
      </c>
      <c r="AZ109">
        <v>9</v>
      </c>
      <c r="BA109">
        <v>0</v>
      </c>
    </row>
    <row r="110" spans="1:53" x14ac:dyDescent="0.35">
      <c r="A110" t="s">
        <v>907</v>
      </c>
      <c r="B110" t="s">
        <v>908</v>
      </c>
      <c r="C110" t="s">
        <v>909</v>
      </c>
      <c r="D110" t="s">
        <v>910</v>
      </c>
      <c r="E110" s="1">
        <v>43214</v>
      </c>
      <c r="F110">
        <v>7</v>
      </c>
      <c r="H110" t="s">
        <v>911</v>
      </c>
      <c r="I110" t="s">
        <v>912</v>
      </c>
      <c r="J110" t="s">
        <v>913</v>
      </c>
      <c r="K110">
        <v>2017</v>
      </c>
      <c r="L110">
        <v>1706</v>
      </c>
      <c r="M110" t="s">
        <v>7</v>
      </c>
      <c r="N110" t="s">
        <v>914</v>
      </c>
      <c r="O110" t="s">
        <v>915</v>
      </c>
      <c r="P110" s="1">
        <v>43019</v>
      </c>
      <c r="R110">
        <v>208</v>
      </c>
      <c r="T110">
        <v>159</v>
      </c>
      <c r="V110">
        <v>1</v>
      </c>
      <c r="Y110">
        <v>0</v>
      </c>
      <c r="Z110">
        <v>94</v>
      </c>
      <c r="AB110">
        <v>22</v>
      </c>
      <c r="AD110">
        <v>0</v>
      </c>
      <c r="AE110">
        <v>12</v>
      </c>
      <c r="AF110">
        <v>2</v>
      </c>
      <c r="AG110">
        <v>1</v>
      </c>
      <c r="AH110">
        <v>1</v>
      </c>
      <c r="AI110">
        <v>2</v>
      </c>
      <c r="AJ110">
        <v>0</v>
      </c>
      <c r="AK110">
        <v>0</v>
      </c>
      <c r="AL110">
        <v>0</v>
      </c>
      <c r="AM110">
        <v>0</v>
      </c>
      <c r="AN110">
        <v>90230</v>
      </c>
      <c r="AO110">
        <v>9</v>
      </c>
      <c r="AP110">
        <v>1</v>
      </c>
      <c r="AQ110">
        <v>0</v>
      </c>
      <c r="AR110">
        <v>4</v>
      </c>
      <c r="AT110">
        <v>6</v>
      </c>
      <c r="AU110">
        <v>600</v>
      </c>
      <c r="AV110" t="s">
        <v>916</v>
      </c>
      <c r="AW110">
        <v>106</v>
      </c>
      <c r="AX110">
        <v>111</v>
      </c>
      <c r="AY110">
        <v>1</v>
      </c>
      <c r="AZ110">
        <v>5</v>
      </c>
      <c r="BA110">
        <v>4</v>
      </c>
    </row>
    <row r="111" spans="1:53" x14ac:dyDescent="0.35">
      <c r="A111" t="s">
        <v>917</v>
      </c>
      <c r="B111" t="s">
        <v>918</v>
      </c>
      <c r="C111" t="s">
        <v>919</v>
      </c>
      <c r="D111" t="s">
        <v>920</v>
      </c>
      <c r="E111" s="1">
        <v>43214</v>
      </c>
      <c r="F111">
        <v>1</v>
      </c>
      <c r="H111" t="s">
        <v>921</v>
      </c>
      <c r="I111" t="s">
        <v>922</v>
      </c>
      <c r="J111" t="s">
        <v>923</v>
      </c>
      <c r="K111">
        <v>2017</v>
      </c>
      <c r="L111">
        <v>1706</v>
      </c>
      <c r="M111" t="s">
        <v>7</v>
      </c>
      <c r="N111" t="s">
        <v>924</v>
      </c>
      <c r="O111" t="s">
        <v>925</v>
      </c>
      <c r="P111" s="1">
        <v>43066</v>
      </c>
      <c r="R111">
        <v>198</v>
      </c>
      <c r="T111">
        <v>198</v>
      </c>
      <c r="V111">
        <v>1</v>
      </c>
      <c r="W111">
        <v>94</v>
      </c>
      <c r="Y111">
        <v>0</v>
      </c>
      <c r="Z111">
        <v>8</v>
      </c>
      <c r="AB111">
        <v>8</v>
      </c>
      <c r="AD111">
        <v>0</v>
      </c>
      <c r="AE111">
        <v>11</v>
      </c>
      <c r="AF111">
        <v>2</v>
      </c>
      <c r="AG111">
        <v>2</v>
      </c>
      <c r="AH111">
        <v>1</v>
      </c>
      <c r="AI111">
        <v>2</v>
      </c>
      <c r="AJ111">
        <v>0</v>
      </c>
      <c r="AK111">
        <v>0</v>
      </c>
      <c r="AL111">
        <v>0</v>
      </c>
      <c r="AM111">
        <v>0</v>
      </c>
      <c r="AN111">
        <v>80180</v>
      </c>
      <c r="AO111">
        <v>8</v>
      </c>
      <c r="AP111">
        <v>2</v>
      </c>
      <c r="AQ111">
        <v>0</v>
      </c>
      <c r="AR111">
        <v>1</v>
      </c>
      <c r="AS111">
        <v>3</v>
      </c>
      <c r="AT111">
        <v>1</v>
      </c>
      <c r="AU111">
        <v>138</v>
      </c>
      <c r="AW111">
        <v>108</v>
      </c>
      <c r="AX111">
        <v>106</v>
      </c>
      <c r="AY111">
        <v>1</v>
      </c>
      <c r="AZ111">
        <v>7</v>
      </c>
      <c r="BA111">
        <v>2</v>
      </c>
    </row>
    <row r="112" spans="1:53" x14ac:dyDescent="0.35">
      <c r="A112" t="s">
        <v>926</v>
      </c>
      <c r="B112" t="s">
        <v>927</v>
      </c>
      <c r="C112" t="s">
        <v>928</v>
      </c>
      <c r="D112" t="s">
        <v>929</v>
      </c>
      <c r="E112" s="1">
        <v>43214</v>
      </c>
      <c r="F112">
        <v>1</v>
      </c>
      <c r="H112" t="s">
        <v>930</v>
      </c>
      <c r="I112" t="s">
        <v>931</v>
      </c>
      <c r="J112" t="s">
        <v>932</v>
      </c>
      <c r="K112">
        <v>2017</v>
      </c>
      <c r="L112">
        <v>1706</v>
      </c>
      <c r="M112" t="s">
        <v>7</v>
      </c>
      <c r="N112" t="s">
        <v>933</v>
      </c>
      <c r="O112" t="s">
        <v>934</v>
      </c>
      <c r="P112" s="1">
        <v>43066</v>
      </c>
      <c r="R112">
        <v>172</v>
      </c>
      <c r="T112">
        <v>394</v>
      </c>
      <c r="V112">
        <v>1</v>
      </c>
      <c r="W112">
        <v>94</v>
      </c>
      <c r="Y112">
        <v>0</v>
      </c>
      <c r="Z112">
        <v>8</v>
      </c>
      <c r="AB112">
        <v>8</v>
      </c>
      <c r="AD112">
        <v>1</v>
      </c>
      <c r="AE112">
        <v>11</v>
      </c>
      <c r="AF112">
        <v>7</v>
      </c>
      <c r="AG112">
        <v>1</v>
      </c>
      <c r="AH112">
        <v>1</v>
      </c>
      <c r="AI112">
        <v>4</v>
      </c>
      <c r="AJ112">
        <v>0</v>
      </c>
      <c r="AK112">
        <v>1</v>
      </c>
      <c r="AL112">
        <v>0</v>
      </c>
      <c r="AM112">
        <v>0</v>
      </c>
      <c r="AN112">
        <v>80180</v>
      </c>
      <c r="AO112">
        <v>8</v>
      </c>
      <c r="AP112">
        <v>2</v>
      </c>
      <c r="AQ112">
        <v>0</v>
      </c>
      <c r="AR112">
        <v>4</v>
      </c>
      <c r="AT112">
        <v>6</v>
      </c>
      <c r="AU112">
        <v>600</v>
      </c>
      <c r="AV112" t="s">
        <v>935</v>
      </c>
      <c r="AW112">
        <v>115</v>
      </c>
      <c r="AX112">
        <v>111</v>
      </c>
      <c r="AY112">
        <v>1</v>
      </c>
      <c r="AZ112">
        <v>5</v>
      </c>
      <c r="BA112">
        <v>4</v>
      </c>
    </row>
    <row r="113" spans="1:53" x14ac:dyDescent="0.35">
      <c r="A113" t="s">
        <v>936</v>
      </c>
      <c r="B113" t="s">
        <v>937</v>
      </c>
      <c r="C113" t="s">
        <v>938</v>
      </c>
      <c r="D113" t="s">
        <v>939</v>
      </c>
      <c r="E113" s="1">
        <v>43234</v>
      </c>
      <c r="F113">
        <v>1</v>
      </c>
      <c r="H113" t="s">
        <v>940</v>
      </c>
      <c r="I113" t="s">
        <v>941</v>
      </c>
      <c r="J113" t="s">
        <v>942</v>
      </c>
      <c r="K113">
        <v>2017</v>
      </c>
      <c r="L113">
        <v>1706</v>
      </c>
      <c r="M113" t="s">
        <v>7</v>
      </c>
      <c r="N113" t="s">
        <v>943</v>
      </c>
      <c r="O113" t="s">
        <v>944</v>
      </c>
      <c r="P113" s="1">
        <v>43073</v>
      </c>
      <c r="R113">
        <v>28</v>
      </c>
      <c r="S113">
        <v>35</v>
      </c>
      <c r="T113">
        <v>216</v>
      </c>
      <c r="V113">
        <v>1</v>
      </c>
      <c r="Y113">
        <v>0</v>
      </c>
      <c r="Z113">
        <v>92</v>
      </c>
      <c r="AB113">
        <v>23</v>
      </c>
      <c r="AD113">
        <v>1</v>
      </c>
      <c r="AE113">
        <v>10</v>
      </c>
      <c r="AF113">
        <v>2</v>
      </c>
      <c r="AG113">
        <v>2</v>
      </c>
      <c r="AH113">
        <v>2</v>
      </c>
      <c r="AI113">
        <v>3</v>
      </c>
      <c r="AJ113">
        <v>0</v>
      </c>
      <c r="AK113">
        <v>1</v>
      </c>
      <c r="AL113">
        <v>0</v>
      </c>
      <c r="AM113">
        <v>0</v>
      </c>
      <c r="AN113">
        <v>100120</v>
      </c>
      <c r="AO113">
        <v>10</v>
      </c>
      <c r="AP113">
        <v>1</v>
      </c>
      <c r="AQ113">
        <v>0</v>
      </c>
      <c r="AR113">
        <v>1</v>
      </c>
      <c r="AT113">
        <v>6</v>
      </c>
      <c r="AU113">
        <v>600</v>
      </c>
      <c r="AV113" t="s">
        <v>945</v>
      </c>
      <c r="AW113">
        <v>112</v>
      </c>
      <c r="AX113">
        <v>111</v>
      </c>
      <c r="AY113">
        <v>1</v>
      </c>
      <c r="AZ113">
        <v>7</v>
      </c>
      <c r="BA113">
        <v>2</v>
      </c>
    </row>
    <row r="114" spans="1:53" x14ac:dyDescent="0.35">
      <c r="A114" t="s">
        <v>936</v>
      </c>
      <c r="B114" t="s">
        <v>946</v>
      </c>
      <c r="C114" t="s">
        <v>947</v>
      </c>
      <c r="D114" t="s">
        <v>948</v>
      </c>
      <c r="E114" s="1">
        <v>43234</v>
      </c>
      <c r="F114">
        <v>1</v>
      </c>
      <c r="H114" t="s">
        <v>940</v>
      </c>
      <c r="I114" t="s">
        <v>941</v>
      </c>
      <c r="J114" t="s">
        <v>942</v>
      </c>
      <c r="K114">
        <v>2017</v>
      </c>
      <c r="L114">
        <v>1706</v>
      </c>
      <c r="M114" t="s">
        <v>7</v>
      </c>
      <c r="N114" t="s">
        <v>949</v>
      </c>
      <c r="O114" t="s">
        <v>950</v>
      </c>
      <c r="P114" s="1">
        <v>43073</v>
      </c>
      <c r="R114">
        <v>216</v>
      </c>
      <c r="T114">
        <v>216</v>
      </c>
      <c r="V114">
        <v>1</v>
      </c>
      <c r="Y114">
        <v>0</v>
      </c>
      <c r="Z114">
        <v>92</v>
      </c>
      <c r="AB114">
        <v>23</v>
      </c>
      <c r="AD114">
        <v>1</v>
      </c>
      <c r="AE114">
        <v>10</v>
      </c>
      <c r="AF114">
        <v>2</v>
      </c>
      <c r="AG114">
        <v>2</v>
      </c>
      <c r="AH114">
        <v>2</v>
      </c>
      <c r="AI114">
        <v>3</v>
      </c>
      <c r="AJ114">
        <v>0</v>
      </c>
      <c r="AK114">
        <v>1</v>
      </c>
      <c r="AL114">
        <v>0</v>
      </c>
      <c r="AM114">
        <v>0</v>
      </c>
      <c r="AN114">
        <v>100120</v>
      </c>
      <c r="AO114">
        <v>10</v>
      </c>
      <c r="AP114">
        <v>1</v>
      </c>
      <c r="AQ114">
        <v>0</v>
      </c>
      <c r="AR114">
        <v>1</v>
      </c>
      <c r="AT114">
        <v>6</v>
      </c>
      <c r="AU114">
        <v>600</v>
      </c>
      <c r="AV114" t="s">
        <v>951</v>
      </c>
      <c r="AW114">
        <v>112</v>
      </c>
      <c r="AX114">
        <v>111</v>
      </c>
      <c r="AY114">
        <v>1</v>
      </c>
      <c r="AZ114">
        <v>7</v>
      </c>
      <c r="BA114">
        <v>2</v>
      </c>
    </row>
    <row r="115" spans="1:53" x14ac:dyDescent="0.35">
      <c r="A115" t="s">
        <v>952</v>
      </c>
      <c r="B115" t="s">
        <v>953</v>
      </c>
      <c r="C115" t="s">
        <v>954</v>
      </c>
      <c r="D115" t="s">
        <v>955</v>
      </c>
      <c r="E115" s="1">
        <v>43234</v>
      </c>
      <c r="F115">
        <v>1</v>
      </c>
      <c r="H115" t="s">
        <v>956</v>
      </c>
      <c r="I115" t="s">
        <v>957</v>
      </c>
      <c r="J115" t="s">
        <v>958</v>
      </c>
      <c r="K115">
        <v>2017</v>
      </c>
      <c r="L115">
        <v>1706</v>
      </c>
      <c r="M115" t="s">
        <v>7</v>
      </c>
      <c r="N115" t="s">
        <v>959</v>
      </c>
      <c r="O115" t="s">
        <v>960</v>
      </c>
      <c r="P115" s="1">
        <v>43109</v>
      </c>
      <c r="R115">
        <v>126</v>
      </c>
      <c r="T115">
        <v>27</v>
      </c>
      <c r="V115">
        <v>1</v>
      </c>
      <c r="Y115">
        <v>0</v>
      </c>
      <c r="Z115">
        <v>110</v>
      </c>
      <c r="AB115">
        <v>23</v>
      </c>
      <c r="AD115">
        <v>0</v>
      </c>
      <c r="AE115">
        <v>2</v>
      </c>
      <c r="AF115">
        <v>2</v>
      </c>
      <c r="AG115">
        <v>1</v>
      </c>
      <c r="AH115">
        <v>1</v>
      </c>
      <c r="AI115">
        <v>5</v>
      </c>
      <c r="AJ115">
        <v>0</v>
      </c>
      <c r="AK115">
        <v>1</v>
      </c>
      <c r="AL115">
        <v>0</v>
      </c>
      <c r="AM115">
        <v>0</v>
      </c>
      <c r="AN115">
        <v>10060</v>
      </c>
      <c r="AO115">
        <v>1</v>
      </c>
      <c r="AP115">
        <v>2</v>
      </c>
      <c r="AR115">
        <v>2</v>
      </c>
      <c r="AT115">
        <v>2</v>
      </c>
      <c r="AU115">
        <v>205</v>
      </c>
      <c r="AW115">
        <v>106</v>
      </c>
      <c r="AX115">
        <v>111</v>
      </c>
      <c r="AY115">
        <v>1</v>
      </c>
      <c r="AZ115">
        <v>9</v>
      </c>
      <c r="BA115">
        <v>0</v>
      </c>
    </row>
    <row r="116" spans="1:53" x14ac:dyDescent="0.35">
      <c r="A116" t="s">
        <v>961</v>
      </c>
      <c r="B116" t="s">
        <v>962</v>
      </c>
      <c r="C116" t="s">
        <v>963</v>
      </c>
      <c r="D116" t="s">
        <v>964</v>
      </c>
      <c r="E116" s="1">
        <v>43234</v>
      </c>
      <c r="F116">
        <v>1</v>
      </c>
      <c r="H116" t="s">
        <v>965</v>
      </c>
      <c r="I116" t="s">
        <v>966</v>
      </c>
      <c r="J116" t="s">
        <v>967</v>
      </c>
      <c r="K116">
        <v>2017</v>
      </c>
      <c r="L116">
        <v>1706</v>
      </c>
      <c r="M116" t="s">
        <v>7</v>
      </c>
      <c r="N116" t="s">
        <v>968</v>
      </c>
      <c r="O116" t="s">
        <v>969</v>
      </c>
      <c r="P116" s="1">
        <v>43117</v>
      </c>
      <c r="R116">
        <v>126</v>
      </c>
      <c r="T116">
        <v>28</v>
      </c>
      <c r="U116">
        <v>22</v>
      </c>
      <c r="V116">
        <v>1</v>
      </c>
      <c r="Y116">
        <v>0</v>
      </c>
      <c r="Z116">
        <v>302</v>
      </c>
      <c r="AA116">
        <v>22</v>
      </c>
      <c r="AB116">
        <v>300</v>
      </c>
      <c r="AC116">
        <v>22</v>
      </c>
      <c r="AD116">
        <v>0</v>
      </c>
      <c r="AE116">
        <v>6</v>
      </c>
      <c r="AF116">
        <v>2</v>
      </c>
      <c r="AG116">
        <v>1</v>
      </c>
      <c r="AH116">
        <v>1</v>
      </c>
      <c r="AI116">
        <v>4</v>
      </c>
      <c r="AJ116">
        <v>0</v>
      </c>
      <c r="AK116">
        <v>1</v>
      </c>
      <c r="AL116">
        <v>0</v>
      </c>
      <c r="AM116">
        <v>0</v>
      </c>
      <c r="AN116">
        <v>10120</v>
      </c>
      <c r="AO116">
        <v>1</v>
      </c>
      <c r="AP116">
        <v>2</v>
      </c>
      <c r="AQ116">
        <v>0</v>
      </c>
      <c r="AR116">
        <v>1</v>
      </c>
      <c r="AT116">
        <v>2</v>
      </c>
      <c r="AU116">
        <v>214</v>
      </c>
      <c r="AW116">
        <v>109</v>
      </c>
      <c r="AX116">
        <v>111</v>
      </c>
      <c r="AY116">
        <v>1</v>
      </c>
      <c r="AZ116">
        <v>6</v>
      </c>
      <c r="BA116">
        <v>3</v>
      </c>
    </row>
    <row r="117" spans="1:53" x14ac:dyDescent="0.35">
      <c r="A117" t="s">
        <v>970</v>
      </c>
      <c r="B117" t="s">
        <v>971</v>
      </c>
      <c r="C117" t="s">
        <v>972</v>
      </c>
      <c r="D117" t="s">
        <v>973</v>
      </c>
      <c r="E117" s="1">
        <v>43234</v>
      </c>
      <c r="F117">
        <v>1</v>
      </c>
      <c r="H117" t="s">
        <v>974</v>
      </c>
      <c r="I117" t="s">
        <v>975</v>
      </c>
      <c r="J117" t="s">
        <v>976</v>
      </c>
      <c r="K117">
        <v>2017</v>
      </c>
      <c r="L117">
        <v>1706</v>
      </c>
      <c r="M117" t="s">
        <v>7</v>
      </c>
      <c r="N117" t="s">
        <v>977</v>
      </c>
      <c r="O117" t="s">
        <v>978</v>
      </c>
      <c r="P117" s="1">
        <v>43152</v>
      </c>
      <c r="R117">
        <v>100</v>
      </c>
      <c r="T117">
        <v>27</v>
      </c>
      <c r="V117">
        <v>1</v>
      </c>
      <c r="Y117">
        <v>0</v>
      </c>
      <c r="Z117">
        <v>72</v>
      </c>
      <c r="AB117">
        <v>30</v>
      </c>
      <c r="AD117">
        <v>0</v>
      </c>
      <c r="AE117">
        <v>2</v>
      </c>
      <c r="AF117">
        <v>2</v>
      </c>
      <c r="AG117">
        <v>1</v>
      </c>
      <c r="AH117">
        <v>1</v>
      </c>
      <c r="AI117">
        <v>2</v>
      </c>
      <c r="AJ117">
        <v>0</v>
      </c>
      <c r="AK117">
        <v>0</v>
      </c>
      <c r="AL117">
        <v>0</v>
      </c>
      <c r="AM117">
        <v>0</v>
      </c>
      <c r="AN117">
        <v>10050</v>
      </c>
      <c r="AO117">
        <v>1</v>
      </c>
      <c r="AP117">
        <v>1</v>
      </c>
      <c r="AR117">
        <v>4</v>
      </c>
      <c r="AT117">
        <v>3</v>
      </c>
      <c r="AU117">
        <v>339</v>
      </c>
      <c r="AW117">
        <v>110</v>
      </c>
      <c r="AX117">
        <v>111</v>
      </c>
      <c r="AY117">
        <v>1</v>
      </c>
      <c r="AZ117">
        <v>8</v>
      </c>
      <c r="BA117">
        <v>0</v>
      </c>
    </row>
    <row r="118" spans="1:53" x14ac:dyDescent="0.35">
      <c r="A118" t="s">
        <v>979</v>
      </c>
      <c r="B118" t="s">
        <v>980</v>
      </c>
      <c r="C118" t="s">
        <v>981</v>
      </c>
      <c r="D118" t="s">
        <v>982</v>
      </c>
      <c r="E118" s="1">
        <v>43234</v>
      </c>
      <c r="F118">
        <v>1</v>
      </c>
      <c r="H118" t="s">
        <v>983</v>
      </c>
      <c r="I118" t="s">
        <v>984</v>
      </c>
      <c r="J118" t="s">
        <v>985</v>
      </c>
      <c r="K118">
        <v>2017</v>
      </c>
      <c r="L118">
        <v>1706</v>
      </c>
      <c r="M118" t="s">
        <v>7</v>
      </c>
      <c r="N118" t="s">
        <v>986</v>
      </c>
      <c r="O118" t="s">
        <v>987</v>
      </c>
      <c r="P118" s="1">
        <v>43185</v>
      </c>
      <c r="R118">
        <v>27</v>
      </c>
      <c r="T118">
        <v>100</v>
      </c>
      <c r="V118">
        <v>1</v>
      </c>
      <c r="Y118">
        <v>0</v>
      </c>
      <c r="Z118">
        <v>51</v>
      </c>
      <c r="AB118">
        <v>29</v>
      </c>
      <c r="AD118">
        <v>1</v>
      </c>
      <c r="AE118">
        <v>12</v>
      </c>
      <c r="AF118">
        <v>12</v>
      </c>
      <c r="AG118">
        <v>2</v>
      </c>
      <c r="AH118">
        <v>1</v>
      </c>
      <c r="AI118">
        <v>5</v>
      </c>
      <c r="AJ118">
        <v>0</v>
      </c>
      <c r="AK118">
        <v>1</v>
      </c>
      <c r="AL118">
        <v>0</v>
      </c>
      <c r="AM118">
        <v>0</v>
      </c>
      <c r="AN118">
        <v>90130</v>
      </c>
      <c r="AO118">
        <v>9</v>
      </c>
      <c r="AP118">
        <v>1</v>
      </c>
      <c r="AR118">
        <v>3</v>
      </c>
      <c r="AT118">
        <v>1</v>
      </c>
      <c r="AU118">
        <v>139</v>
      </c>
      <c r="AW118">
        <v>111</v>
      </c>
      <c r="AX118">
        <v>111</v>
      </c>
      <c r="AY118">
        <v>1</v>
      </c>
      <c r="AZ118">
        <v>9</v>
      </c>
      <c r="BA118">
        <v>0</v>
      </c>
    </row>
    <row r="119" spans="1:53" x14ac:dyDescent="0.35">
      <c r="A119" t="s">
        <v>988</v>
      </c>
      <c r="B119" t="s">
        <v>989</v>
      </c>
      <c r="C119" t="s">
        <v>990</v>
      </c>
      <c r="D119" t="s">
        <v>991</v>
      </c>
      <c r="E119" s="1">
        <v>43241</v>
      </c>
      <c r="F119">
        <v>1</v>
      </c>
      <c r="H119" t="s">
        <v>992</v>
      </c>
      <c r="I119" t="s">
        <v>993</v>
      </c>
      <c r="J119" t="s">
        <v>994</v>
      </c>
      <c r="K119">
        <v>2017</v>
      </c>
      <c r="L119">
        <v>1706</v>
      </c>
      <c r="M119" t="s">
        <v>7</v>
      </c>
      <c r="N119" t="s">
        <v>995</v>
      </c>
      <c r="O119" t="s">
        <v>996</v>
      </c>
      <c r="P119" s="1">
        <v>43010</v>
      </c>
      <c r="R119">
        <v>151</v>
      </c>
      <c r="T119">
        <v>145</v>
      </c>
      <c r="V119">
        <v>1</v>
      </c>
      <c r="Y119">
        <v>0</v>
      </c>
      <c r="Z119">
        <v>133</v>
      </c>
      <c r="AB119">
        <v>27</v>
      </c>
      <c r="AD119">
        <v>0</v>
      </c>
      <c r="AE119">
        <v>7</v>
      </c>
      <c r="AF119">
        <v>2</v>
      </c>
      <c r="AG119">
        <v>2</v>
      </c>
      <c r="AH119">
        <v>1</v>
      </c>
      <c r="AI119">
        <v>4</v>
      </c>
      <c r="AJ119">
        <v>0</v>
      </c>
      <c r="AK119">
        <v>1</v>
      </c>
      <c r="AL119">
        <v>0</v>
      </c>
      <c r="AM119">
        <v>0</v>
      </c>
      <c r="AN119">
        <v>70010</v>
      </c>
      <c r="AO119">
        <v>7</v>
      </c>
      <c r="AP119">
        <v>1</v>
      </c>
      <c r="AQ119">
        <v>0</v>
      </c>
      <c r="AR119">
        <v>4</v>
      </c>
      <c r="AT119">
        <v>3</v>
      </c>
      <c r="AU119">
        <v>388</v>
      </c>
      <c r="AW119">
        <v>115</v>
      </c>
      <c r="AX119">
        <v>111</v>
      </c>
      <c r="AY119">
        <v>1</v>
      </c>
      <c r="AZ119">
        <v>5</v>
      </c>
      <c r="BA119">
        <v>4</v>
      </c>
    </row>
    <row r="120" spans="1:53" x14ac:dyDescent="0.35">
      <c r="A120" t="s">
        <v>988</v>
      </c>
      <c r="B120" t="s">
        <v>989</v>
      </c>
      <c r="C120" t="s">
        <v>997</v>
      </c>
      <c r="D120" t="s">
        <v>998</v>
      </c>
      <c r="E120" s="1">
        <v>43241</v>
      </c>
      <c r="F120">
        <v>1</v>
      </c>
      <c r="H120" t="s">
        <v>992</v>
      </c>
      <c r="I120" t="s">
        <v>993</v>
      </c>
      <c r="J120" t="s">
        <v>994</v>
      </c>
      <c r="K120">
        <v>2017</v>
      </c>
      <c r="L120">
        <v>1706</v>
      </c>
      <c r="M120" t="s">
        <v>7</v>
      </c>
      <c r="N120" t="s">
        <v>995</v>
      </c>
      <c r="O120" t="s">
        <v>996</v>
      </c>
      <c r="P120" s="1">
        <v>43010</v>
      </c>
      <c r="R120">
        <v>151</v>
      </c>
      <c r="T120">
        <v>145</v>
      </c>
      <c r="V120">
        <v>1</v>
      </c>
      <c r="Y120">
        <v>0</v>
      </c>
      <c r="Z120">
        <v>133</v>
      </c>
      <c r="AB120">
        <v>27</v>
      </c>
      <c r="AD120">
        <v>0</v>
      </c>
      <c r="AE120">
        <v>7</v>
      </c>
      <c r="AF120">
        <v>2</v>
      </c>
      <c r="AG120">
        <v>2</v>
      </c>
      <c r="AH120">
        <v>1</v>
      </c>
      <c r="AI120">
        <v>4</v>
      </c>
      <c r="AJ120">
        <v>0</v>
      </c>
      <c r="AK120">
        <v>1</v>
      </c>
      <c r="AL120">
        <v>0</v>
      </c>
      <c r="AM120">
        <v>0</v>
      </c>
      <c r="AN120">
        <v>70010</v>
      </c>
      <c r="AO120">
        <v>7</v>
      </c>
      <c r="AP120">
        <v>1</v>
      </c>
      <c r="AQ120">
        <v>0</v>
      </c>
      <c r="AR120">
        <v>4</v>
      </c>
      <c r="AT120">
        <v>3</v>
      </c>
      <c r="AU120">
        <v>356</v>
      </c>
      <c r="AX120">
        <v>111</v>
      </c>
      <c r="AY120">
        <v>1</v>
      </c>
      <c r="AZ120">
        <v>5</v>
      </c>
      <c r="BA120">
        <v>4</v>
      </c>
    </row>
    <row r="121" spans="1:53" x14ac:dyDescent="0.35">
      <c r="A121" t="s">
        <v>988</v>
      </c>
      <c r="B121" t="s">
        <v>999</v>
      </c>
      <c r="C121" t="s">
        <v>1000</v>
      </c>
      <c r="D121" t="s">
        <v>1001</v>
      </c>
      <c r="E121" s="1">
        <v>43241</v>
      </c>
      <c r="F121">
        <v>1</v>
      </c>
      <c r="H121" t="s">
        <v>992</v>
      </c>
      <c r="I121" t="s">
        <v>993</v>
      </c>
      <c r="J121" t="s">
        <v>994</v>
      </c>
      <c r="K121">
        <v>2017</v>
      </c>
      <c r="L121">
        <v>1706</v>
      </c>
      <c r="M121" t="s">
        <v>7</v>
      </c>
      <c r="N121" t="s">
        <v>1002</v>
      </c>
      <c r="O121" t="s">
        <v>1003</v>
      </c>
      <c r="P121" s="1">
        <v>43010</v>
      </c>
      <c r="R121">
        <v>151</v>
      </c>
      <c r="T121">
        <v>145</v>
      </c>
      <c r="V121">
        <v>1</v>
      </c>
      <c r="Y121">
        <v>0</v>
      </c>
      <c r="Z121">
        <v>50</v>
      </c>
      <c r="AB121">
        <v>29</v>
      </c>
      <c r="AD121">
        <v>1</v>
      </c>
      <c r="AE121">
        <v>7</v>
      </c>
      <c r="AF121">
        <v>4</v>
      </c>
      <c r="AG121">
        <v>2</v>
      </c>
      <c r="AH121">
        <v>1</v>
      </c>
      <c r="AI121">
        <v>4</v>
      </c>
      <c r="AJ121">
        <v>0</v>
      </c>
      <c r="AK121">
        <v>1</v>
      </c>
      <c r="AL121">
        <v>0</v>
      </c>
      <c r="AM121">
        <v>0</v>
      </c>
      <c r="AN121">
        <v>70010</v>
      </c>
      <c r="AO121">
        <v>7</v>
      </c>
      <c r="AP121">
        <v>1</v>
      </c>
      <c r="AQ121">
        <v>0</v>
      </c>
      <c r="AR121">
        <v>4</v>
      </c>
      <c r="AT121">
        <v>3</v>
      </c>
      <c r="AU121">
        <v>388</v>
      </c>
      <c r="AW121">
        <v>115</v>
      </c>
      <c r="AX121">
        <v>111</v>
      </c>
      <c r="AY121">
        <v>1</v>
      </c>
      <c r="AZ121">
        <v>5</v>
      </c>
      <c r="BA121">
        <v>4</v>
      </c>
    </row>
    <row r="122" spans="1:53" x14ac:dyDescent="0.35">
      <c r="A122" t="s">
        <v>988</v>
      </c>
      <c r="B122" t="s">
        <v>999</v>
      </c>
      <c r="C122" t="s">
        <v>1004</v>
      </c>
      <c r="D122" t="s">
        <v>1005</v>
      </c>
      <c r="E122" s="1">
        <v>43241</v>
      </c>
      <c r="F122">
        <v>1</v>
      </c>
      <c r="H122" t="s">
        <v>992</v>
      </c>
      <c r="I122" t="s">
        <v>993</v>
      </c>
      <c r="J122" t="s">
        <v>994</v>
      </c>
      <c r="K122">
        <v>2017</v>
      </c>
      <c r="L122">
        <v>1706</v>
      </c>
      <c r="M122" t="s">
        <v>7</v>
      </c>
      <c r="N122" t="s">
        <v>1002</v>
      </c>
      <c r="O122" t="s">
        <v>1003</v>
      </c>
      <c r="P122" s="1">
        <v>43010</v>
      </c>
      <c r="R122">
        <v>151</v>
      </c>
      <c r="T122">
        <v>145</v>
      </c>
      <c r="V122">
        <v>1</v>
      </c>
      <c r="Y122">
        <v>0</v>
      </c>
      <c r="Z122">
        <v>50</v>
      </c>
      <c r="AB122">
        <v>29</v>
      </c>
      <c r="AD122">
        <v>1</v>
      </c>
      <c r="AE122">
        <v>7</v>
      </c>
      <c r="AF122">
        <v>4</v>
      </c>
      <c r="AG122">
        <v>2</v>
      </c>
      <c r="AH122">
        <v>1</v>
      </c>
      <c r="AI122">
        <v>4</v>
      </c>
      <c r="AJ122">
        <v>0</v>
      </c>
      <c r="AK122">
        <v>1</v>
      </c>
      <c r="AL122">
        <v>0</v>
      </c>
      <c r="AM122">
        <v>0</v>
      </c>
      <c r="AN122">
        <v>70010</v>
      </c>
      <c r="AO122">
        <v>7</v>
      </c>
      <c r="AP122">
        <v>1</v>
      </c>
      <c r="AQ122">
        <v>0</v>
      </c>
      <c r="AR122">
        <v>4</v>
      </c>
      <c r="AT122">
        <v>3</v>
      </c>
      <c r="AU122">
        <v>356</v>
      </c>
      <c r="AW122">
        <v>115</v>
      </c>
      <c r="AX122">
        <v>111</v>
      </c>
      <c r="AY122">
        <v>1</v>
      </c>
      <c r="AZ122">
        <v>5</v>
      </c>
      <c r="BA122">
        <v>4</v>
      </c>
    </row>
    <row r="123" spans="1:53" x14ac:dyDescent="0.35">
      <c r="A123" t="s">
        <v>988</v>
      </c>
      <c r="B123" t="s">
        <v>1006</v>
      </c>
      <c r="C123" t="s">
        <v>1007</v>
      </c>
      <c r="D123" t="s">
        <v>1008</v>
      </c>
      <c r="E123" s="1">
        <v>43241</v>
      </c>
      <c r="F123">
        <v>1</v>
      </c>
      <c r="H123" t="s">
        <v>992</v>
      </c>
      <c r="I123" t="s">
        <v>993</v>
      </c>
      <c r="J123" t="s">
        <v>994</v>
      </c>
      <c r="K123">
        <v>2017</v>
      </c>
      <c r="L123">
        <v>1706</v>
      </c>
      <c r="M123" t="s">
        <v>7</v>
      </c>
      <c r="N123" t="s">
        <v>1009</v>
      </c>
      <c r="O123" t="s">
        <v>1010</v>
      </c>
      <c r="P123" s="1">
        <v>43010</v>
      </c>
      <c r="R123">
        <v>382</v>
      </c>
      <c r="T123">
        <v>151</v>
      </c>
      <c r="V123">
        <v>1</v>
      </c>
      <c r="W123">
        <v>82</v>
      </c>
      <c r="Y123">
        <v>0</v>
      </c>
      <c r="Z123">
        <v>25</v>
      </c>
      <c r="AB123">
        <v>25</v>
      </c>
      <c r="AD123">
        <v>0</v>
      </c>
      <c r="AE123">
        <v>7</v>
      </c>
      <c r="AF123">
        <v>12</v>
      </c>
      <c r="AG123">
        <v>1</v>
      </c>
      <c r="AH123">
        <v>1</v>
      </c>
      <c r="AI123">
        <v>2</v>
      </c>
      <c r="AJ123">
        <v>0</v>
      </c>
      <c r="AK123">
        <v>0</v>
      </c>
      <c r="AL123">
        <v>0</v>
      </c>
      <c r="AM123">
        <v>0</v>
      </c>
      <c r="AN123">
        <v>70010</v>
      </c>
      <c r="AO123">
        <v>7</v>
      </c>
      <c r="AP123">
        <v>1</v>
      </c>
      <c r="AQ123">
        <v>0</v>
      </c>
      <c r="AR123">
        <v>4</v>
      </c>
      <c r="AT123">
        <v>3</v>
      </c>
      <c r="AU123">
        <v>388</v>
      </c>
      <c r="AW123">
        <v>115</v>
      </c>
      <c r="AX123">
        <v>111</v>
      </c>
      <c r="AY123">
        <v>1</v>
      </c>
      <c r="AZ123">
        <v>5</v>
      </c>
      <c r="BA123">
        <v>4</v>
      </c>
    </row>
    <row r="124" spans="1:53" x14ac:dyDescent="0.35">
      <c r="A124" t="s">
        <v>988</v>
      </c>
      <c r="B124" t="s">
        <v>1006</v>
      </c>
      <c r="C124" t="s">
        <v>1011</v>
      </c>
      <c r="D124" t="s">
        <v>1012</v>
      </c>
      <c r="E124" s="1">
        <v>43241</v>
      </c>
      <c r="F124">
        <v>1</v>
      </c>
      <c r="H124" t="s">
        <v>992</v>
      </c>
      <c r="I124" t="s">
        <v>993</v>
      </c>
      <c r="J124" t="s">
        <v>994</v>
      </c>
      <c r="K124">
        <v>2017</v>
      </c>
      <c r="L124">
        <v>1706</v>
      </c>
      <c r="M124" t="s">
        <v>7</v>
      </c>
      <c r="N124" t="s">
        <v>1009</v>
      </c>
      <c r="O124" t="s">
        <v>1010</v>
      </c>
      <c r="P124" s="1">
        <v>43010</v>
      </c>
      <c r="R124">
        <v>382</v>
      </c>
      <c r="T124">
        <v>151</v>
      </c>
      <c r="V124">
        <v>1</v>
      </c>
      <c r="W124">
        <v>82</v>
      </c>
      <c r="Y124">
        <v>0</v>
      </c>
      <c r="Z124">
        <v>25</v>
      </c>
      <c r="AB124">
        <v>25</v>
      </c>
      <c r="AD124">
        <v>0</v>
      </c>
      <c r="AE124">
        <v>7</v>
      </c>
      <c r="AF124">
        <v>12</v>
      </c>
      <c r="AG124">
        <v>1</v>
      </c>
      <c r="AH124">
        <v>1</v>
      </c>
      <c r="AI124">
        <v>2</v>
      </c>
      <c r="AJ124">
        <v>0</v>
      </c>
      <c r="AK124">
        <v>0</v>
      </c>
      <c r="AL124">
        <v>0</v>
      </c>
      <c r="AM124">
        <v>0</v>
      </c>
      <c r="AN124">
        <v>70010</v>
      </c>
      <c r="AO124">
        <v>7</v>
      </c>
      <c r="AP124">
        <v>1</v>
      </c>
      <c r="AQ124">
        <v>0</v>
      </c>
      <c r="AR124">
        <v>4</v>
      </c>
      <c r="AT124">
        <v>3</v>
      </c>
      <c r="AU124">
        <v>356</v>
      </c>
      <c r="AW124">
        <v>115</v>
      </c>
      <c r="AX124">
        <v>111</v>
      </c>
      <c r="AY124">
        <v>1</v>
      </c>
      <c r="AZ124">
        <v>5</v>
      </c>
      <c r="BA124">
        <v>4</v>
      </c>
    </row>
    <row r="125" spans="1:53" x14ac:dyDescent="0.35">
      <c r="A125" t="s">
        <v>1013</v>
      </c>
      <c r="B125" t="s">
        <v>1014</v>
      </c>
      <c r="C125" t="s">
        <v>1015</v>
      </c>
      <c r="D125" t="s">
        <v>1016</v>
      </c>
      <c r="E125" s="1">
        <v>43241</v>
      </c>
      <c r="F125">
        <v>1</v>
      </c>
      <c r="H125" t="s">
        <v>1017</v>
      </c>
      <c r="I125" t="s">
        <v>1018</v>
      </c>
      <c r="J125" t="s">
        <v>1019</v>
      </c>
      <c r="K125">
        <v>2017</v>
      </c>
      <c r="L125">
        <v>1706</v>
      </c>
      <c r="M125" t="s">
        <v>7</v>
      </c>
      <c r="N125" t="s">
        <v>1020</v>
      </c>
      <c r="O125" t="s">
        <v>1021</v>
      </c>
      <c r="P125" s="1">
        <v>43180</v>
      </c>
      <c r="R125">
        <v>170</v>
      </c>
      <c r="T125">
        <v>195</v>
      </c>
      <c r="V125">
        <v>1</v>
      </c>
      <c r="Y125">
        <v>0</v>
      </c>
      <c r="Z125">
        <v>302</v>
      </c>
      <c r="AA125">
        <v>56</v>
      </c>
      <c r="AB125">
        <v>300</v>
      </c>
      <c r="AC125">
        <v>56</v>
      </c>
      <c r="AD125">
        <v>1</v>
      </c>
      <c r="AE125">
        <v>8</v>
      </c>
      <c r="AF125">
        <v>2</v>
      </c>
      <c r="AG125">
        <v>1</v>
      </c>
      <c r="AH125">
        <v>1</v>
      </c>
      <c r="AI125">
        <v>5</v>
      </c>
      <c r="AJ125">
        <v>0</v>
      </c>
      <c r="AK125">
        <v>1</v>
      </c>
      <c r="AL125">
        <v>0</v>
      </c>
      <c r="AM125">
        <v>0</v>
      </c>
      <c r="AN125">
        <v>20160</v>
      </c>
      <c r="AO125">
        <v>2</v>
      </c>
      <c r="AP125">
        <v>2</v>
      </c>
      <c r="AQ125">
        <v>0</v>
      </c>
      <c r="AR125">
        <v>7</v>
      </c>
      <c r="AT125">
        <v>9</v>
      </c>
      <c r="AU125">
        <v>900</v>
      </c>
      <c r="AW125">
        <v>115</v>
      </c>
      <c r="AX125">
        <v>111</v>
      </c>
      <c r="AY125">
        <v>1</v>
      </c>
      <c r="AZ125">
        <v>7</v>
      </c>
      <c r="BA125">
        <v>2</v>
      </c>
    </row>
    <row r="126" spans="1:53" x14ac:dyDescent="0.35">
      <c r="A126" t="s">
        <v>1022</v>
      </c>
      <c r="B126" t="s">
        <v>1023</v>
      </c>
      <c r="C126" t="s">
        <v>1024</v>
      </c>
      <c r="D126" t="s">
        <v>1025</v>
      </c>
      <c r="E126" s="1">
        <v>43249</v>
      </c>
      <c r="F126">
        <v>6</v>
      </c>
      <c r="H126" t="s">
        <v>1026</v>
      </c>
      <c r="I126" t="s">
        <v>1027</v>
      </c>
      <c r="J126" t="s">
        <v>1028</v>
      </c>
      <c r="K126">
        <v>2017</v>
      </c>
      <c r="L126">
        <v>1706</v>
      </c>
      <c r="M126" t="s">
        <v>7</v>
      </c>
      <c r="N126" t="s">
        <v>1029</v>
      </c>
      <c r="O126" t="s">
        <v>1030</v>
      </c>
      <c r="P126" s="1">
        <v>43151</v>
      </c>
      <c r="R126">
        <v>100</v>
      </c>
      <c r="T126">
        <v>3</v>
      </c>
      <c r="U126">
        <v>20</v>
      </c>
      <c r="V126">
        <v>1</v>
      </c>
      <c r="Y126">
        <v>0</v>
      </c>
      <c r="Z126">
        <v>72</v>
      </c>
      <c r="AB126">
        <v>30</v>
      </c>
      <c r="AD126">
        <v>0</v>
      </c>
      <c r="AE126">
        <v>1</v>
      </c>
      <c r="AF126">
        <v>6</v>
      </c>
      <c r="AG126">
        <v>2</v>
      </c>
      <c r="AH126">
        <v>1</v>
      </c>
      <c r="AI126">
        <v>9</v>
      </c>
      <c r="AJ126">
        <v>1</v>
      </c>
      <c r="AK126">
        <v>0</v>
      </c>
      <c r="AL126">
        <v>0</v>
      </c>
      <c r="AM126">
        <v>0</v>
      </c>
      <c r="AN126">
        <v>10090</v>
      </c>
      <c r="AO126">
        <v>1</v>
      </c>
      <c r="AR126">
        <v>2</v>
      </c>
      <c r="AT126">
        <v>2</v>
      </c>
      <c r="AU126">
        <v>210</v>
      </c>
      <c r="AX126">
        <v>111</v>
      </c>
      <c r="AY126">
        <v>1</v>
      </c>
      <c r="AZ126">
        <v>8</v>
      </c>
      <c r="BA126">
        <v>0</v>
      </c>
    </row>
    <row r="127" spans="1:53" x14ac:dyDescent="0.35">
      <c r="A127" t="s">
        <v>1031</v>
      </c>
      <c r="B127" t="s">
        <v>1032</v>
      </c>
      <c r="C127" t="s">
        <v>1033</v>
      </c>
      <c r="D127" t="s">
        <v>1034</v>
      </c>
      <c r="E127" s="1">
        <v>43249</v>
      </c>
      <c r="F127">
        <v>1</v>
      </c>
      <c r="H127" t="s">
        <v>1035</v>
      </c>
      <c r="I127" t="s">
        <v>1036</v>
      </c>
      <c r="J127" t="s">
        <v>1037</v>
      </c>
      <c r="K127">
        <v>2017</v>
      </c>
      <c r="L127">
        <v>1706</v>
      </c>
      <c r="M127" t="s">
        <v>7</v>
      </c>
      <c r="N127" t="s">
        <v>1038</v>
      </c>
      <c r="O127" t="s">
        <v>1039</v>
      </c>
      <c r="P127" s="1">
        <v>43208</v>
      </c>
      <c r="R127">
        <v>126</v>
      </c>
      <c r="T127">
        <v>27</v>
      </c>
      <c r="V127">
        <v>1</v>
      </c>
      <c r="Y127">
        <v>0</v>
      </c>
      <c r="Z127">
        <v>121</v>
      </c>
      <c r="AB127">
        <v>25</v>
      </c>
      <c r="AD127">
        <v>0</v>
      </c>
      <c r="AE127">
        <v>2</v>
      </c>
      <c r="AF127">
        <v>2</v>
      </c>
      <c r="AG127">
        <v>1</v>
      </c>
      <c r="AH127">
        <v>1</v>
      </c>
      <c r="AI127">
        <v>4</v>
      </c>
      <c r="AJ127">
        <v>0</v>
      </c>
      <c r="AK127">
        <v>1</v>
      </c>
      <c r="AL127">
        <v>0</v>
      </c>
      <c r="AM127">
        <v>0</v>
      </c>
      <c r="AN127">
        <v>10450</v>
      </c>
      <c r="AO127">
        <v>1</v>
      </c>
      <c r="AP127">
        <v>2</v>
      </c>
      <c r="AR127">
        <v>4</v>
      </c>
      <c r="AT127">
        <v>6</v>
      </c>
      <c r="AU127">
        <v>600</v>
      </c>
      <c r="AV127" t="s">
        <v>1040</v>
      </c>
      <c r="AW127">
        <v>110</v>
      </c>
      <c r="AX127">
        <v>111</v>
      </c>
      <c r="AY127">
        <v>1</v>
      </c>
      <c r="AZ127">
        <v>9</v>
      </c>
      <c r="BA127">
        <v>0</v>
      </c>
    </row>
    <row r="128" spans="1:53" x14ac:dyDescent="0.35">
      <c r="A128" t="s">
        <v>1041</v>
      </c>
      <c r="B128" t="s">
        <v>1042</v>
      </c>
      <c r="C128" t="s">
        <v>1043</v>
      </c>
      <c r="D128" t="s">
        <v>1044</v>
      </c>
      <c r="E128" s="1">
        <v>43249</v>
      </c>
      <c r="F128">
        <v>1</v>
      </c>
      <c r="H128" t="s">
        <v>1045</v>
      </c>
      <c r="I128" t="s">
        <v>1046</v>
      </c>
      <c r="J128" t="s">
        <v>1047</v>
      </c>
      <c r="K128">
        <v>2017</v>
      </c>
      <c r="L128">
        <v>1706</v>
      </c>
      <c r="M128" t="s">
        <v>7</v>
      </c>
      <c r="N128" t="s">
        <v>1048</v>
      </c>
      <c r="O128" t="s">
        <v>1049</v>
      </c>
      <c r="P128" s="1">
        <v>43109</v>
      </c>
      <c r="R128">
        <v>126</v>
      </c>
      <c r="T128">
        <v>28</v>
      </c>
      <c r="U128">
        <v>55</v>
      </c>
      <c r="V128">
        <v>1</v>
      </c>
      <c r="Y128">
        <v>0</v>
      </c>
      <c r="Z128">
        <v>301</v>
      </c>
      <c r="AA128">
        <v>55</v>
      </c>
      <c r="AB128">
        <v>300</v>
      </c>
      <c r="AC128">
        <v>55</v>
      </c>
      <c r="AD128">
        <v>0</v>
      </c>
      <c r="AE128">
        <v>12</v>
      </c>
      <c r="AF128">
        <v>2</v>
      </c>
      <c r="AG128">
        <v>1</v>
      </c>
      <c r="AH128">
        <v>1</v>
      </c>
      <c r="AI128">
        <v>4</v>
      </c>
      <c r="AJ128">
        <v>0</v>
      </c>
      <c r="AK128">
        <v>1</v>
      </c>
      <c r="AL128">
        <v>0</v>
      </c>
      <c r="AM128">
        <v>0</v>
      </c>
      <c r="AN128">
        <v>10060</v>
      </c>
      <c r="AO128">
        <v>1</v>
      </c>
      <c r="AP128">
        <v>2</v>
      </c>
      <c r="AQ128">
        <v>0</v>
      </c>
      <c r="AR128">
        <v>2</v>
      </c>
      <c r="AT128">
        <v>2</v>
      </c>
      <c r="AU128">
        <v>205</v>
      </c>
      <c r="AW128">
        <v>113</v>
      </c>
      <c r="AX128">
        <v>111</v>
      </c>
      <c r="AY128">
        <v>1</v>
      </c>
      <c r="AZ128">
        <v>8</v>
      </c>
      <c r="BA128">
        <v>1</v>
      </c>
    </row>
    <row r="129" spans="1:53" x14ac:dyDescent="0.35">
      <c r="A129" t="s">
        <v>1050</v>
      </c>
      <c r="B129" t="s">
        <v>1051</v>
      </c>
      <c r="C129" t="s">
        <v>1052</v>
      </c>
      <c r="D129" t="s">
        <v>1053</v>
      </c>
      <c r="E129" s="1">
        <v>43255</v>
      </c>
      <c r="F129">
        <v>1</v>
      </c>
      <c r="H129" t="s">
        <v>1054</v>
      </c>
      <c r="I129" t="s">
        <v>1055</v>
      </c>
      <c r="J129" t="s">
        <v>1056</v>
      </c>
      <c r="K129">
        <v>2017</v>
      </c>
      <c r="L129">
        <v>1706</v>
      </c>
      <c r="M129" t="s">
        <v>7</v>
      </c>
      <c r="N129" t="s">
        <v>1057</v>
      </c>
      <c r="O129" t="s">
        <v>1058</v>
      </c>
      <c r="P129" s="1">
        <v>43074</v>
      </c>
      <c r="R129">
        <v>228</v>
      </c>
      <c r="T129">
        <v>4</v>
      </c>
      <c r="U129">
        <v>7</v>
      </c>
      <c r="V129">
        <v>1</v>
      </c>
      <c r="W129">
        <v>19</v>
      </c>
      <c r="Y129">
        <v>0</v>
      </c>
      <c r="Z129">
        <v>301</v>
      </c>
      <c r="AA129">
        <v>7</v>
      </c>
      <c r="AB129">
        <v>301</v>
      </c>
      <c r="AC129">
        <v>7</v>
      </c>
      <c r="AD129">
        <v>0</v>
      </c>
      <c r="AE129">
        <v>12</v>
      </c>
      <c r="AF129">
        <v>2</v>
      </c>
      <c r="AG129">
        <v>2</v>
      </c>
      <c r="AH129">
        <v>1</v>
      </c>
      <c r="AI129">
        <v>3</v>
      </c>
      <c r="AJ129">
        <v>0</v>
      </c>
      <c r="AK129">
        <v>1</v>
      </c>
      <c r="AL129">
        <v>0</v>
      </c>
      <c r="AM129">
        <v>0</v>
      </c>
      <c r="AN129">
        <v>20130</v>
      </c>
      <c r="AO129">
        <v>2</v>
      </c>
      <c r="AP129">
        <v>1</v>
      </c>
      <c r="AQ129">
        <v>0</v>
      </c>
      <c r="AR129">
        <v>2</v>
      </c>
      <c r="AT129">
        <v>2</v>
      </c>
      <c r="AU129">
        <v>202</v>
      </c>
      <c r="AW129">
        <v>106</v>
      </c>
      <c r="AX129">
        <v>111</v>
      </c>
      <c r="AY129">
        <v>1</v>
      </c>
      <c r="AZ129">
        <v>7</v>
      </c>
      <c r="BA129">
        <v>2</v>
      </c>
    </row>
    <row r="130" spans="1:53" x14ac:dyDescent="0.35">
      <c r="A130" t="s">
        <v>1050</v>
      </c>
      <c r="B130" t="s">
        <v>1051</v>
      </c>
      <c r="C130" t="s">
        <v>1059</v>
      </c>
      <c r="D130" t="s">
        <v>1060</v>
      </c>
      <c r="E130" s="1">
        <v>43255</v>
      </c>
      <c r="F130">
        <v>1</v>
      </c>
      <c r="H130" t="s">
        <v>1054</v>
      </c>
      <c r="I130" t="s">
        <v>1055</v>
      </c>
      <c r="J130" t="s">
        <v>1056</v>
      </c>
      <c r="K130">
        <v>2017</v>
      </c>
      <c r="L130">
        <v>1706</v>
      </c>
      <c r="M130" t="s">
        <v>7</v>
      </c>
      <c r="N130" t="s">
        <v>1057</v>
      </c>
      <c r="O130" t="s">
        <v>1058</v>
      </c>
      <c r="P130" s="1">
        <v>43074</v>
      </c>
      <c r="R130">
        <v>228</v>
      </c>
      <c r="T130">
        <v>4</v>
      </c>
      <c r="U130">
        <v>7</v>
      </c>
      <c r="V130">
        <v>1</v>
      </c>
      <c r="W130">
        <v>19</v>
      </c>
      <c r="Y130">
        <v>0</v>
      </c>
      <c r="Z130">
        <v>301</v>
      </c>
      <c r="AA130">
        <v>7</v>
      </c>
      <c r="AB130">
        <v>301</v>
      </c>
      <c r="AC130">
        <v>7</v>
      </c>
      <c r="AD130">
        <v>0</v>
      </c>
      <c r="AE130">
        <v>12</v>
      </c>
      <c r="AF130">
        <v>2</v>
      </c>
      <c r="AG130">
        <v>2</v>
      </c>
      <c r="AH130">
        <v>1</v>
      </c>
      <c r="AI130">
        <v>3</v>
      </c>
      <c r="AJ130">
        <v>0</v>
      </c>
      <c r="AK130">
        <v>1</v>
      </c>
      <c r="AL130">
        <v>0</v>
      </c>
      <c r="AM130">
        <v>0</v>
      </c>
      <c r="AN130">
        <v>30160</v>
      </c>
      <c r="AO130">
        <v>3</v>
      </c>
      <c r="AP130">
        <v>2</v>
      </c>
      <c r="AQ130">
        <v>0</v>
      </c>
      <c r="AR130">
        <v>2</v>
      </c>
      <c r="AT130">
        <v>2</v>
      </c>
      <c r="AU130">
        <v>202</v>
      </c>
      <c r="AW130">
        <v>106</v>
      </c>
      <c r="AX130">
        <v>111</v>
      </c>
      <c r="AY130">
        <v>1</v>
      </c>
      <c r="AZ130">
        <v>7</v>
      </c>
      <c r="BA130">
        <v>2</v>
      </c>
    </row>
    <row r="131" spans="1:53" x14ac:dyDescent="0.35">
      <c r="A131" t="s">
        <v>1061</v>
      </c>
      <c r="B131" t="s">
        <v>1062</v>
      </c>
      <c r="C131" t="s">
        <v>1063</v>
      </c>
      <c r="D131" t="s">
        <v>1064</v>
      </c>
      <c r="E131" s="1">
        <v>43255</v>
      </c>
      <c r="F131">
        <v>1</v>
      </c>
      <c r="H131" t="s">
        <v>1065</v>
      </c>
      <c r="I131" t="s">
        <v>1066</v>
      </c>
      <c r="J131" t="s">
        <v>1067</v>
      </c>
      <c r="K131">
        <v>2017</v>
      </c>
      <c r="L131">
        <v>1706</v>
      </c>
      <c r="M131" t="s">
        <v>7</v>
      </c>
      <c r="N131" t="s">
        <v>1068</v>
      </c>
      <c r="O131" t="s">
        <v>1069</v>
      </c>
      <c r="P131" s="1">
        <v>43207</v>
      </c>
      <c r="R131">
        <v>111</v>
      </c>
      <c r="T131">
        <v>138</v>
      </c>
      <c r="V131">
        <v>1</v>
      </c>
      <c r="Y131">
        <v>0</v>
      </c>
      <c r="Z131">
        <v>20</v>
      </c>
      <c r="AB131">
        <v>31</v>
      </c>
      <c r="AD131">
        <v>0</v>
      </c>
      <c r="AE131">
        <v>2</v>
      </c>
      <c r="AF131">
        <v>3</v>
      </c>
      <c r="AG131">
        <v>2</v>
      </c>
      <c r="AH131">
        <v>1</v>
      </c>
      <c r="AI131">
        <v>2</v>
      </c>
      <c r="AJ131">
        <v>0</v>
      </c>
      <c r="AK131">
        <v>0</v>
      </c>
      <c r="AL131">
        <v>0</v>
      </c>
      <c r="AM131">
        <v>0</v>
      </c>
      <c r="AN131">
        <v>80030</v>
      </c>
      <c r="AO131">
        <v>8</v>
      </c>
      <c r="AP131">
        <v>2</v>
      </c>
      <c r="AR131">
        <v>4</v>
      </c>
      <c r="AT131">
        <v>3</v>
      </c>
      <c r="AU131">
        <v>307</v>
      </c>
      <c r="AW131">
        <v>113</v>
      </c>
      <c r="AX131">
        <v>111</v>
      </c>
      <c r="AY131">
        <v>1</v>
      </c>
      <c r="AZ131">
        <v>9</v>
      </c>
      <c r="BA131">
        <v>0</v>
      </c>
    </row>
    <row r="132" spans="1:53" x14ac:dyDescent="0.35">
      <c r="A132" t="s">
        <v>1070</v>
      </c>
      <c r="B132" t="s">
        <v>1071</v>
      </c>
      <c r="C132" t="s">
        <v>1072</v>
      </c>
      <c r="D132" t="s">
        <v>1073</v>
      </c>
      <c r="E132" s="1">
        <v>43255</v>
      </c>
      <c r="F132">
        <v>1</v>
      </c>
      <c r="H132" t="s">
        <v>1074</v>
      </c>
      <c r="I132" t="s">
        <v>1075</v>
      </c>
      <c r="J132" t="s">
        <v>1076</v>
      </c>
      <c r="K132">
        <v>2017</v>
      </c>
      <c r="L132">
        <v>1706</v>
      </c>
      <c r="M132" t="s">
        <v>7</v>
      </c>
      <c r="N132" t="s">
        <v>1077</v>
      </c>
      <c r="O132" t="s">
        <v>1078</v>
      </c>
      <c r="P132" s="1">
        <v>43186</v>
      </c>
      <c r="R132">
        <v>126</v>
      </c>
      <c r="T132">
        <v>27</v>
      </c>
      <c r="V132">
        <v>1</v>
      </c>
      <c r="Y132">
        <v>0</v>
      </c>
      <c r="Z132">
        <v>60</v>
      </c>
      <c r="AB132">
        <v>31</v>
      </c>
      <c r="AD132">
        <v>0</v>
      </c>
      <c r="AE132">
        <v>2</v>
      </c>
      <c r="AF132">
        <v>2</v>
      </c>
      <c r="AG132">
        <v>1</v>
      </c>
      <c r="AH132">
        <v>1</v>
      </c>
      <c r="AI132">
        <v>4</v>
      </c>
      <c r="AJ132">
        <v>0</v>
      </c>
      <c r="AK132">
        <v>1</v>
      </c>
      <c r="AL132">
        <v>0</v>
      </c>
      <c r="AM132">
        <v>0</v>
      </c>
      <c r="AN132">
        <v>10560</v>
      </c>
      <c r="AO132">
        <v>1</v>
      </c>
      <c r="AP132">
        <v>2</v>
      </c>
      <c r="AQ132">
        <v>0</v>
      </c>
      <c r="AR132">
        <v>4</v>
      </c>
      <c r="AT132">
        <v>6</v>
      </c>
      <c r="AU132">
        <v>600</v>
      </c>
      <c r="AV132" t="s">
        <v>1079</v>
      </c>
      <c r="AW132">
        <v>106</v>
      </c>
      <c r="AX132">
        <v>106</v>
      </c>
      <c r="AY132">
        <v>1</v>
      </c>
      <c r="AZ132">
        <v>6</v>
      </c>
      <c r="BA132">
        <v>3</v>
      </c>
    </row>
    <row r="133" spans="1:53" x14ac:dyDescent="0.35">
      <c r="A133" t="s">
        <v>1080</v>
      </c>
      <c r="B133" t="s">
        <v>1081</v>
      </c>
      <c r="C133" t="s">
        <v>1082</v>
      </c>
      <c r="D133" t="s">
        <v>1083</v>
      </c>
      <c r="E133" s="1">
        <v>43255</v>
      </c>
      <c r="F133">
        <v>1</v>
      </c>
      <c r="H133" t="s">
        <v>1084</v>
      </c>
      <c r="I133" t="s">
        <v>1085</v>
      </c>
      <c r="J133" t="s">
        <v>1086</v>
      </c>
      <c r="K133">
        <v>2017</v>
      </c>
      <c r="L133">
        <v>1706</v>
      </c>
      <c r="M133" t="s">
        <v>7</v>
      </c>
      <c r="N133" t="s">
        <v>1087</v>
      </c>
      <c r="O133" t="s">
        <v>1088</v>
      </c>
      <c r="P133" s="1">
        <v>43186</v>
      </c>
      <c r="R133">
        <v>126</v>
      </c>
      <c r="T133">
        <v>27</v>
      </c>
      <c r="V133">
        <v>1</v>
      </c>
      <c r="Y133">
        <v>0</v>
      </c>
      <c r="Z133">
        <v>70</v>
      </c>
      <c r="AB133">
        <v>28</v>
      </c>
      <c r="AD133">
        <v>0</v>
      </c>
      <c r="AE133">
        <v>11</v>
      </c>
      <c r="AF133">
        <v>2</v>
      </c>
      <c r="AG133">
        <v>1</v>
      </c>
      <c r="AH133">
        <v>1</v>
      </c>
      <c r="AI133">
        <v>2</v>
      </c>
      <c r="AJ133">
        <v>0</v>
      </c>
      <c r="AK133">
        <v>0</v>
      </c>
      <c r="AL133">
        <v>0</v>
      </c>
      <c r="AM133">
        <v>0</v>
      </c>
      <c r="AN133">
        <v>10560</v>
      </c>
      <c r="AO133">
        <v>1</v>
      </c>
      <c r="AP133">
        <v>1</v>
      </c>
      <c r="AR133">
        <v>4</v>
      </c>
      <c r="AT133">
        <v>6</v>
      </c>
      <c r="AU133">
        <v>600</v>
      </c>
      <c r="AV133" t="s">
        <v>1089</v>
      </c>
      <c r="AW133">
        <v>112</v>
      </c>
      <c r="AX133">
        <v>111</v>
      </c>
      <c r="AY133">
        <v>1</v>
      </c>
      <c r="AZ133">
        <v>9</v>
      </c>
      <c r="BA133">
        <v>0</v>
      </c>
    </row>
    <row r="134" spans="1:53" x14ac:dyDescent="0.35">
      <c r="A134" t="s">
        <v>1090</v>
      </c>
      <c r="B134" t="s">
        <v>1091</v>
      </c>
      <c r="C134" t="s">
        <v>1092</v>
      </c>
      <c r="D134" t="s">
        <v>1093</v>
      </c>
      <c r="E134" s="1">
        <v>43255</v>
      </c>
      <c r="F134">
        <v>2</v>
      </c>
      <c r="H134" t="s">
        <v>1094</v>
      </c>
      <c r="I134" t="s">
        <v>1095</v>
      </c>
      <c r="J134" t="s">
        <v>1096</v>
      </c>
      <c r="K134">
        <v>2017</v>
      </c>
      <c r="L134">
        <v>1706</v>
      </c>
      <c r="M134" t="s">
        <v>7</v>
      </c>
      <c r="N134" t="s">
        <v>1097</v>
      </c>
      <c r="O134" t="s">
        <v>1098</v>
      </c>
      <c r="R134">
        <v>363</v>
      </c>
      <c r="T134">
        <v>106</v>
      </c>
      <c r="V134">
        <v>1</v>
      </c>
      <c r="Y134">
        <v>0</v>
      </c>
      <c r="Z134">
        <v>55</v>
      </c>
      <c r="AB134">
        <v>32</v>
      </c>
      <c r="AD134">
        <v>1</v>
      </c>
      <c r="AE134">
        <v>12</v>
      </c>
      <c r="AF134">
        <v>5</v>
      </c>
      <c r="AG134">
        <v>3</v>
      </c>
      <c r="AH134">
        <v>1</v>
      </c>
      <c r="AI134">
        <v>5</v>
      </c>
      <c r="AJ134">
        <v>0</v>
      </c>
      <c r="AK134">
        <v>0</v>
      </c>
      <c r="AL134">
        <v>0</v>
      </c>
      <c r="AM134">
        <v>0</v>
      </c>
      <c r="AN134">
        <v>90130</v>
      </c>
      <c r="AO134">
        <v>9</v>
      </c>
      <c r="AP134">
        <v>1</v>
      </c>
      <c r="AR134">
        <v>7</v>
      </c>
      <c r="AT134">
        <v>9</v>
      </c>
      <c r="AU134">
        <v>900</v>
      </c>
      <c r="AX134">
        <v>111</v>
      </c>
      <c r="AY134">
        <v>1</v>
      </c>
      <c r="AZ134">
        <v>9</v>
      </c>
      <c r="BA134">
        <v>0</v>
      </c>
    </row>
    <row r="135" spans="1:53" x14ac:dyDescent="0.35">
      <c r="A135" t="s">
        <v>1099</v>
      </c>
      <c r="B135" t="s">
        <v>1100</v>
      </c>
      <c r="C135" t="s">
        <v>1101</v>
      </c>
      <c r="D135" t="s">
        <v>1102</v>
      </c>
      <c r="E135" s="1">
        <v>43262</v>
      </c>
      <c r="F135">
        <v>1</v>
      </c>
      <c r="H135" t="s">
        <v>1103</v>
      </c>
      <c r="I135" t="s">
        <v>1104</v>
      </c>
      <c r="J135" t="s">
        <v>1105</v>
      </c>
      <c r="K135">
        <v>2017</v>
      </c>
      <c r="L135">
        <v>1706</v>
      </c>
      <c r="M135" t="s">
        <v>7</v>
      </c>
      <c r="N135" t="s">
        <v>1106</v>
      </c>
      <c r="O135" t="s">
        <v>1107</v>
      </c>
      <c r="P135" s="1">
        <v>43110</v>
      </c>
      <c r="R135">
        <v>7</v>
      </c>
      <c r="S135">
        <v>41</v>
      </c>
      <c r="T135">
        <v>251</v>
      </c>
      <c r="V135">
        <v>1</v>
      </c>
      <c r="Y135">
        <v>0</v>
      </c>
      <c r="Z135">
        <v>104</v>
      </c>
      <c r="AB135">
        <v>26</v>
      </c>
      <c r="AD135">
        <v>1</v>
      </c>
      <c r="AE135">
        <v>12</v>
      </c>
      <c r="AF135">
        <v>3</v>
      </c>
      <c r="AG135">
        <v>2</v>
      </c>
      <c r="AH135">
        <v>1</v>
      </c>
      <c r="AI135">
        <v>3</v>
      </c>
      <c r="AJ135">
        <v>0</v>
      </c>
      <c r="AK135">
        <v>1</v>
      </c>
      <c r="AL135">
        <v>0</v>
      </c>
      <c r="AM135">
        <v>0</v>
      </c>
      <c r="AN135">
        <v>20010</v>
      </c>
      <c r="AO135">
        <v>2</v>
      </c>
      <c r="AP135">
        <v>1</v>
      </c>
      <c r="AQ135">
        <v>0</v>
      </c>
      <c r="AR135">
        <v>4</v>
      </c>
      <c r="AT135">
        <v>6</v>
      </c>
      <c r="AU135">
        <v>600</v>
      </c>
      <c r="AV135" t="s">
        <v>1108</v>
      </c>
      <c r="AW135">
        <v>112</v>
      </c>
      <c r="AX135">
        <v>111</v>
      </c>
      <c r="AY135">
        <v>1</v>
      </c>
      <c r="AZ135">
        <v>5</v>
      </c>
      <c r="BA135">
        <v>4</v>
      </c>
    </row>
    <row r="136" spans="1:53" x14ac:dyDescent="0.35">
      <c r="A136" t="s">
        <v>1109</v>
      </c>
      <c r="B136" t="s">
        <v>1110</v>
      </c>
      <c r="C136" t="s">
        <v>1111</v>
      </c>
      <c r="D136" t="s">
        <v>1112</v>
      </c>
      <c r="E136" s="1">
        <v>43262</v>
      </c>
      <c r="F136">
        <v>5</v>
      </c>
      <c r="H136" t="s">
        <v>1113</v>
      </c>
      <c r="I136" t="s">
        <v>1114</v>
      </c>
      <c r="J136" t="s">
        <v>1115</v>
      </c>
      <c r="K136">
        <v>2017</v>
      </c>
      <c r="L136">
        <v>1706</v>
      </c>
      <c r="M136" t="s">
        <v>7</v>
      </c>
      <c r="N136" t="s">
        <v>1116</v>
      </c>
      <c r="O136" t="s">
        <v>1117</v>
      </c>
      <c r="P136" s="1">
        <v>43208</v>
      </c>
      <c r="R136">
        <v>28</v>
      </c>
      <c r="S136">
        <v>56</v>
      </c>
      <c r="T136">
        <v>27</v>
      </c>
      <c r="V136">
        <v>1</v>
      </c>
      <c r="Y136">
        <v>0</v>
      </c>
      <c r="Z136">
        <v>129</v>
      </c>
      <c r="AB136">
        <v>29</v>
      </c>
      <c r="AD136">
        <v>0</v>
      </c>
      <c r="AE136">
        <v>12</v>
      </c>
      <c r="AF136">
        <v>2</v>
      </c>
      <c r="AG136">
        <v>2</v>
      </c>
      <c r="AH136">
        <v>1</v>
      </c>
      <c r="AI136">
        <v>2</v>
      </c>
      <c r="AJ136">
        <v>0</v>
      </c>
      <c r="AK136">
        <v>0</v>
      </c>
      <c r="AL136">
        <v>0</v>
      </c>
      <c r="AM136">
        <v>1</v>
      </c>
      <c r="AN136">
        <v>20150</v>
      </c>
      <c r="AO136">
        <v>2</v>
      </c>
      <c r="AP136">
        <v>2</v>
      </c>
      <c r="AR136">
        <v>4</v>
      </c>
      <c r="AT136">
        <v>5</v>
      </c>
      <c r="AU136">
        <v>509</v>
      </c>
      <c r="AY136">
        <v>1</v>
      </c>
      <c r="AZ136">
        <v>4</v>
      </c>
      <c r="BA136">
        <v>4</v>
      </c>
    </row>
    <row r="137" spans="1:53" x14ac:dyDescent="0.35">
      <c r="A137" t="s">
        <v>1118</v>
      </c>
      <c r="B137" t="s">
        <v>1119</v>
      </c>
      <c r="C137" t="s">
        <v>1120</v>
      </c>
      <c r="D137" t="s">
        <v>1121</v>
      </c>
      <c r="E137" s="1">
        <v>43262</v>
      </c>
      <c r="F137">
        <v>1</v>
      </c>
      <c r="H137" t="s">
        <v>1122</v>
      </c>
      <c r="I137" t="s">
        <v>1123</v>
      </c>
      <c r="J137" t="s">
        <v>1124</v>
      </c>
      <c r="K137">
        <v>2017</v>
      </c>
      <c r="L137">
        <v>1706</v>
      </c>
      <c r="M137" t="s">
        <v>7</v>
      </c>
      <c r="N137" t="s">
        <v>1125</v>
      </c>
      <c r="O137" t="s">
        <v>1126</v>
      </c>
      <c r="P137" s="1">
        <v>43178</v>
      </c>
      <c r="R137">
        <v>166</v>
      </c>
      <c r="T137">
        <v>166</v>
      </c>
      <c r="V137">
        <v>1</v>
      </c>
      <c r="Y137">
        <v>0</v>
      </c>
      <c r="Z137">
        <v>83</v>
      </c>
      <c r="AB137">
        <v>28</v>
      </c>
      <c r="AD137">
        <v>0</v>
      </c>
      <c r="AE137">
        <v>2</v>
      </c>
      <c r="AF137">
        <v>3</v>
      </c>
      <c r="AG137">
        <v>1</v>
      </c>
      <c r="AH137">
        <v>1</v>
      </c>
      <c r="AI137">
        <v>4</v>
      </c>
      <c r="AJ137">
        <v>0</v>
      </c>
      <c r="AK137">
        <v>1</v>
      </c>
      <c r="AL137">
        <v>0</v>
      </c>
      <c r="AM137">
        <v>0</v>
      </c>
      <c r="AN137">
        <v>80110</v>
      </c>
      <c r="AO137">
        <v>8</v>
      </c>
      <c r="AP137">
        <v>2</v>
      </c>
      <c r="AQ137">
        <v>0</v>
      </c>
      <c r="AR137">
        <v>2</v>
      </c>
      <c r="AT137">
        <v>1</v>
      </c>
      <c r="AU137">
        <v>128</v>
      </c>
      <c r="AW137">
        <v>114</v>
      </c>
      <c r="AX137">
        <v>111</v>
      </c>
      <c r="AY137">
        <v>1</v>
      </c>
      <c r="AZ137">
        <v>8</v>
      </c>
      <c r="BA137">
        <v>1</v>
      </c>
    </row>
    <row r="138" spans="1:53" x14ac:dyDescent="0.35">
      <c r="A138" t="s">
        <v>1127</v>
      </c>
      <c r="B138" t="s">
        <v>1128</v>
      </c>
      <c r="C138" t="s">
        <v>1129</v>
      </c>
      <c r="D138" t="s">
        <v>1130</v>
      </c>
      <c r="E138" s="1">
        <v>43262</v>
      </c>
      <c r="F138">
        <v>1</v>
      </c>
      <c r="H138" t="s">
        <v>1131</v>
      </c>
      <c r="I138" t="s">
        <v>1132</v>
      </c>
      <c r="J138" t="s">
        <v>1133</v>
      </c>
      <c r="K138">
        <v>2017</v>
      </c>
      <c r="L138">
        <v>1706</v>
      </c>
      <c r="M138" t="s">
        <v>7</v>
      </c>
      <c r="N138" t="s">
        <v>1134</v>
      </c>
      <c r="O138" t="s">
        <v>1135</v>
      </c>
      <c r="P138" s="1">
        <v>43185</v>
      </c>
      <c r="R138">
        <v>122</v>
      </c>
      <c r="T138">
        <v>237</v>
      </c>
      <c r="V138">
        <v>1</v>
      </c>
      <c r="Y138">
        <v>0</v>
      </c>
      <c r="Z138">
        <v>48</v>
      </c>
      <c r="AB138">
        <v>29</v>
      </c>
      <c r="AD138">
        <v>0</v>
      </c>
      <c r="AE138">
        <v>2</v>
      </c>
      <c r="AF138">
        <v>3</v>
      </c>
      <c r="AG138">
        <v>2</v>
      </c>
      <c r="AH138">
        <v>1</v>
      </c>
      <c r="AI138">
        <v>4</v>
      </c>
      <c r="AJ138">
        <v>0</v>
      </c>
      <c r="AK138">
        <v>1</v>
      </c>
      <c r="AL138">
        <v>0</v>
      </c>
      <c r="AM138">
        <v>0</v>
      </c>
      <c r="AN138">
        <v>90480</v>
      </c>
      <c r="AO138">
        <v>9</v>
      </c>
      <c r="AP138">
        <v>1</v>
      </c>
      <c r="AR138">
        <v>7</v>
      </c>
      <c r="AS138">
        <v>3</v>
      </c>
      <c r="AT138">
        <v>9</v>
      </c>
      <c r="AU138">
        <v>900</v>
      </c>
      <c r="AW138">
        <v>109</v>
      </c>
      <c r="AX138">
        <v>111</v>
      </c>
      <c r="AY138">
        <v>1</v>
      </c>
      <c r="AZ138">
        <v>9</v>
      </c>
      <c r="BA138">
        <v>0</v>
      </c>
    </row>
    <row r="139" spans="1:53" x14ac:dyDescent="0.35">
      <c r="A139" t="s">
        <v>1136</v>
      </c>
      <c r="B139" t="s">
        <v>1137</v>
      </c>
      <c r="C139" t="s">
        <v>1138</v>
      </c>
      <c r="D139" t="s">
        <v>1139</v>
      </c>
      <c r="E139" s="1">
        <v>43265</v>
      </c>
      <c r="F139">
        <v>1</v>
      </c>
      <c r="H139" t="s">
        <v>1140</v>
      </c>
      <c r="I139" t="s">
        <v>1141</v>
      </c>
      <c r="J139" t="s">
        <v>1142</v>
      </c>
      <c r="K139">
        <v>2017</v>
      </c>
      <c r="L139">
        <v>1706</v>
      </c>
      <c r="M139" t="s">
        <v>7</v>
      </c>
      <c r="N139" t="s">
        <v>1143</v>
      </c>
      <c r="O139" t="s">
        <v>1144</v>
      </c>
      <c r="P139" s="1">
        <v>43159</v>
      </c>
      <c r="R139">
        <v>251</v>
      </c>
      <c r="T139">
        <v>5</v>
      </c>
      <c r="U139">
        <v>28</v>
      </c>
      <c r="V139">
        <v>1</v>
      </c>
      <c r="Y139">
        <v>0</v>
      </c>
      <c r="Z139">
        <v>83</v>
      </c>
      <c r="AB139">
        <v>28</v>
      </c>
      <c r="AD139">
        <v>0</v>
      </c>
      <c r="AE139">
        <v>12</v>
      </c>
      <c r="AF139">
        <v>2</v>
      </c>
      <c r="AG139">
        <v>1</v>
      </c>
      <c r="AH139">
        <v>3</v>
      </c>
      <c r="AI139">
        <v>4</v>
      </c>
      <c r="AJ139">
        <v>0</v>
      </c>
      <c r="AK139">
        <v>1</v>
      </c>
      <c r="AL139">
        <v>0</v>
      </c>
      <c r="AM139">
        <v>0</v>
      </c>
      <c r="AN139">
        <v>30010</v>
      </c>
      <c r="AO139">
        <v>3</v>
      </c>
      <c r="AP139">
        <v>2</v>
      </c>
      <c r="AQ139">
        <v>0</v>
      </c>
      <c r="AR139">
        <v>2</v>
      </c>
      <c r="AT139">
        <v>2</v>
      </c>
      <c r="AU139">
        <v>200</v>
      </c>
      <c r="AW139">
        <v>111</v>
      </c>
      <c r="AX139">
        <v>111</v>
      </c>
      <c r="AY139">
        <v>1</v>
      </c>
      <c r="AZ139">
        <v>7</v>
      </c>
      <c r="BA139">
        <v>2</v>
      </c>
    </row>
    <row r="140" spans="1:53" x14ac:dyDescent="0.35">
      <c r="A140" t="s">
        <v>1145</v>
      </c>
      <c r="B140" t="s">
        <v>1146</v>
      </c>
      <c r="C140" t="s">
        <v>1147</v>
      </c>
      <c r="D140" t="s">
        <v>1148</v>
      </c>
      <c r="E140" s="1">
        <v>43265</v>
      </c>
      <c r="F140">
        <v>1</v>
      </c>
      <c r="H140" t="s">
        <v>1149</v>
      </c>
      <c r="I140" t="s">
        <v>1150</v>
      </c>
      <c r="J140" t="s">
        <v>1151</v>
      </c>
      <c r="K140">
        <v>2017</v>
      </c>
      <c r="L140">
        <v>1706</v>
      </c>
      <c r="M140" t="s">
        <v>7</v>
      </c>
      <c r="N140" t="s">
        <v>1152</v>
      </c>
      <c r="O140" t="s">
        <v>1153</v>
      </c>
      <c r="P140" s="1">
        <v>43214</v>
      </c>
      <c r="R140">
        <v>123</v>
      </c>
      <c r="T140">
        <v>233</v>
      </c>
      <c r="V140">
        <v>1</v>
      </c>
      <c r="Y140">
        <v>0</v>
      </c>
      <c r="Z140">
        <v>94</v>
      </c>
      <c r="AB140">
        <v>22</v>
      </c>
      <c r="AD140">
        <v>0</v>
      </c>
      <c r="AE140">
        <v>2</v>
      </c>
      <c r="AF140">
        <v>3</v>
      </c>
      <c r="AG140">
        <v>1</v>
      </c>
      <c r="AH140">
        <v>1</v>
      </c>
      <c r="AI140">
        <v>5</v>
      </c>
      <c r="AJ140">
        <v>0</v>
      </c>
      <c r="AK140">
        <v>1</v>
      </c>
      <c r="AL140">
        <v>0</v>
      </c>
      <c r="AM140">
        <v>0</v>
      </c>
      <c r="AN140">
        <v>90110</v>
      </c>
      <c r="AO140">
        <v>9</v>
      </c>
      <c r="AP140">
        <v>2</v>
      </c>
      <c r="AR140">
        <v>4</v>
      </c>
      <c r="AT140">
        <v>4</v>
      </c>
      <c r="AU140">
        <v>400</v>
      </c>
      <c r="AW140">
        <v>109</v>
      </c>
      <c r="AX140">
        <v>111</v>
      </c>
      <c r="AY140">
        <v>1</v>
      </c>
      <c r="AZ140">
        <v>9</v>
      </c>
      <c r="BA140">
        <v>0</v>
      </c>
    </row>
    <row r="141" spans="1:53" x14ac:dyDescent="0.35">
      <c r="A141" t="s">
        <v>1154</v>
      </c>
      <c r="B141" t="s">
        <v>1155</v>
      </c>
      <c r="C141" t="s">
        <v>1156</v>
      </c>
      <c r="D141" t="s">
        <v>1157</v>
      </c>
      <c r="E141" s="1">
        <v>43269</v>
      </c>
      <c r="F141">
        <v>1</v>
      </c>
      <c r="H141" t="s">
        <v>1158</v>
      </c>
      <c r="I141" t="s">
        <v>1159</v>
      </c>
      <c r="J141" t="s">
        <v>1160</v>
      </c>
      <c r="K141">
        <v>2017</v>
      </c>
      <c r="L141">
        <v>1706</v>
      </c>
      <c r="M141" t="s">
        <v>7</v>
      </c>
      <c r="N141" t="s">
        <v>1161</v>
      </c>
      <c r="O141" t="s">
        <v>1162</v>
      </c>
      <c r="P141" s="1">
        <v>43011</v>
      </c>
      <c r="R141">
        <v>19</v>
      </c>
      <c r="S141">
        <v>58</v>
      </c>
      <c r="T141">
        <v>251</v>
      </c>
      <c r="V141">
        <v>2</v>
      </c>
      <c r="Y141">
        <v>1</v>
      </c>
      <c r="Z141">
        <v>133</v>
      </c>
      <c r="AB141">
        <v>133</v>
      </c>
      <c r="AD141">
        <v>1</v>
      </c>
      <c r="AE141">
        <v>1</v>
      </c>
      <c r="AG141">
        <v>2</v>
      </c>
      <c r="AH141">
        <v>1</v>
      </c>
      <c r="AI141">
        <v>5</v>
      </c>
      <c r="AJ141">
        <v>0</v>
      </c>
      <c r="AK141">
        <v>1</v>
      </c>
      <c r="AL141">
        <v>0</v>
      </c>
      <c r="AM141">
        <v>0</v>
      </c>
      <c r="AN141">
        <v>90220</v>
      </c>
      <c r="AO141">
        <v>9</v>
      </c>
      <c r="AP141">
        <v>1</v>
      </c>
      <c r="AR141">
        <v>3</v>
      </c>
      <c r="AT141">
        <v>1</v>
      </c>
      <c r="AU141">
        <v>139</v>
      </c>
      <c r="AW141">
        <v>111</v>
      </c>
      <c r="AX141">
        <v>111</v>
      </c>
      <c r="AY141">
        <v>1</v>
      </c>
      <c r="AZ141">
        <v>9</v>
      </c>
      <c r="BA141">
        <v>0</v>
      </c>
    </row>
    <row r="142" spans="1:53" x14ac:dyDescent="0.35">
      <c r="A142" t="s">
        <v>1163</v>
      </c>
      <c r="B142" t="s">
        <v>1164</v>
      </c>
      <c r="C142" t="s">
        <v>1165</v>
      </c>
      <c r="D142" t="s">
        <v>1166</v>
      </c>
      <c r="E142" s="1">
        <v>43269</v>
      </c>
      <c r="F142">
        <v>1</v>
      </c>
      <c r="H142" t="s">
        <v>1167</v>
      </c>
      <c r="I142" t="s">
        <v>1168</v>
      </c>
      <c r="J142" t="s">
        <v>1169</v>
      </c>
      <c r="K142">
        <v>2017</v>
      </c>
      <c r="L142">
        <v>1706</v>
      </c>
      <c r="M142" t="s">
        <v>7</v>
      </c>
      <c r="N142" t="s">
        <v>1170</v>
      </c>
      <c r="O142" t="s">
        <v>1171</v>
      </c>
      <c r="P142" s="1">
        <v>43152</v>
      </c>
      <c r="R142">
        <v>126</v>
      </c>
      <c r="T142">
        <v>27</v>
      </c>
      <c r="V142">
        <v>1</v>
      </c>
      <c r="Y142">
        <v>0</v>
      </c>
      <c r="Z142">
        <v>122</v>
      </c>
      <c r="AB142">
        <v>25</v>
      </c>
      <c r="AD142">
        <v>0</v>
      </c>
      <c r="AE142">
        <v>2</v>
      </c>
      <c r="AF142">
        <v>2</v>
      </c>
      <c r="AG142">
        <v>1</v>
      </c>
      <c r="AH142">
        <v>1</v>
      </c>
      <c r="AI142">
        <v>4</v>
      </c>
      <c r="AJ142">
        <v>0</v>
      </c>
      <c r="AK142">
        <v>1</v>
      </c>
      <c r="AL142">
        <v>0</v>
      </c>
      <c r="AM142">
        <v>0</v>
      </c>
      <c r="AN142">
        <v>10560</v>
      </c>
      <c r="AO142">
        <v>1</v>
      </c>
      <c r="AP142">
        <v>2</v>
      </c>
      <c r="AQ142">
        <v>0</v>
      </c>
      <c r="AR142">
        <v>4</v>
      </c>
      <c r="AT142">
        <v>4</v>
      </c>
      <c r="AU142">
        <v>401</v>
      </c>
      <c r="AW142">
        <v>113</v>
      </c>
      <c r="AX142">
        <v>111</v>
      </c>
      <c r="AY142">
        <v>1</v>
      </c>
      <c r="AZ142">
        <v>7</v>
      </c>
      <c r="BA142">
        <v>2</v>
      </c>
    </row>
    <row r="143" spans="1:53" x14ac:dyDescent="0.35">
      <c r="A143" t="s">
        <v>1172</v>
      </c>
      <c r="B143" t="s">
        <v>1173</v>
      </c>
      <c r="C143" t="s">
        <v>1174</v>
      </c>
      <c r="D143" t="s">
        <v>1175</v>
      </c>
      <c r="E143" s="1">
        <v>43269</v>
      </c>
      <c r="F143">
        <v>1</v>
      </c>
      <c r="H143" t="s">
        <v>1176</v>
      </c>
      <c r="I143" t="s">
        <v>1177</v>
      </c>
      <c r="J143" t="s">
        <v>1178</v>
      </c>
      <c r="K143">
        <v>2017</v>
      </c>
      <c r="L143">
        <v>1706</v>
      </c>
      <c r="M143" t="s">
        <v>7</v>
      </c>
      <c r="N143" t="s">
        <v>1179</v>
      </c>
      <c r="O143" t="s">
        <v>1180</v>
      </c>
      <c r="P143" s="1">
        <v>43158</v>
      </c>
      <c r="R143">
        <v>218</v>
      </c>
      <c r="T143">
        <v>3</v>
      </c>
      <c r="U143">
        <v>12</v>
      </c>
      <c r="V143">
        <v>1</v>
      </c>
      <c r="Y143">
        <v>0</v>
      </c>
      <c r="Z143">
        <v>58</v>
      </c>
      <c r="AB143">
        <v>31</v>
      </c>
      <c r="AD143">
        <v>0</v>
      </c>
      <c r="AE143">
        <v>11</v>
      </c>
      <c r="AF143">
        <v>2</v>
      </c>
      <c r="AG143">
        <v>1</v>
      </c>
      <c r="AH143">
        <v>1</v>
      </c>
      <c r="AI143">
        <v>5</v>
      </c>
      <c r="AJ143">
        <v>0</v>
      </c>
      <c r="AK143">
        <v>1</v>
      </c>
      <c r="AL143">
        <v>0</v>
      </c>
      <c r="AM143">
        <v>0</v>
      </c>
      <c r="AN143">
        <v>30010</v>
      </c>
      <c r="AO143">
        <v>3</v>
      </c>
      <c r="AP143">
        <v>2</v>
      </c>
      <c r="AQ143">
        <v>0</v>
      </c>
      <c r="AR143">
        <v>2</v>
      </c>
      <c r="AT143">
        <v>2</v>
      </c>
      <c r="AU143">
        <v>200</v>
      </c>
      <c r="AW143">
        <v>106</v>
      </c>
      <c r="AX143">
        <v>111</v>
      </c>
      <c r="AY143">
        <v>1</v>
      </c>
      <c r="AZ143">
        <v>8</v>
      </c>
      <c r="BA143">
        <v>1</v>
      </c>
    </row>
    <row r="144" spans="1:53" x14ac:dyDescent="0.35">
      <c r="A144" t="s">
        <v>1181</v>
      </c>
      <c r="B144" t="s">
        <v>1182</v>
      </c>
      <c r="C144" t="s">
        <v>1183</v>
      </c>
      <c r="D144" t="s">
        <v>1184</v>
      </c>
      <c r="E144" s="1">
        <v>43269</v>
      </c>
      <c r="F144">
        <v>6</v>
      </c>
      <c r="H144" t="s">
        <v>1185</v>
      </c>
      <c r="I144" t="s">
        <v>1186</v>
      </c>
      <c r="J144" t="s">
        <v>1187</v>
      </c>
      <c r="K144">
        <v>2017</v>
      </c>
      <c r="L144">
        <v>1706</v>
      </c>
      <c r="M144" t="s">
        <v>7</v>
      </c>
      <c r="N144" t="s">
        <v>1188</v>
      </c>
      <c r="O144" t="s">
        <v>1189</v>
      </c>
      <c r="P144" s="1">
        <v>43187</v>
      </c>
      <c r="R144">
        <v>251</v>
      </c>
      <c r="T144">
        <v>4</v>
      </c>
      <c r="U144">
        <v>25</v>
      </c>
      <c r="V144">
        <v>2</v>
      </c>
      <c r="Y144">
        <v>1</v>
      </c>
      <c r="Z144">
        <v>79</v>
      </c>
      <c r="AB144">
        <v>79</v>
      </c>
      <c r="AD144">
        <v>0</v>
      </c>
      <c r="AE144">
        <v>1</v>
      </c>
      <c r="AG144">
        <v>1</v>
      </c>
      <c r="AH144">
        <v>1</v>
      </c>
      <c r="AI144">
        <v>2</v>
      </c>
      <c r="AJ144">
        <v>0</v>
      </c>
      <c r="AK144">
        <v>0</v>
      </c>
      <c r="AL144">
        <v>0</v>
      </c>
      <c r="AM144">
        <v>0</v>
      </c>
      <c r="AN144">
        <v>90320</v>
      </c>
      <c r="AO144">
        <v>9</v>
      </c>
      <c r="AP144">
        <v>1</v>
      </c>
      <c r="AR144">
        <v>7</v>
      </c>
      <c r="AT144">
        <v>9</v>
      </c>
      <c r="AU144">
        <v>900</v>
      </c>
      <c r="AX144">
        <v>111</v>
      </c>
      <c r="AY144">
        <v>1</v>
      </c>
      <c r="AZ144">
        <v>9</v>
      </c>
      <c r="BA144">
        <v>0</v>
      </c>
    </row>
    <row r="145" spans="1:53" x14ac:dyDescent="0.35">
      <c r="A145" t="s">
        <v>1190</v>
      </c>
      <c r="B145" t="s">
        <v>1191</v>
      </c>
      <c r="C145" t="s">
        <v>1192</v>
      </c>
      <c r="D145" t="s">
        <v>1193</v>
      </c>
      <c r="E145" s="1">
        <v>43269</v>
      </c>
      <c r="F145">
        <v>1</v>
      </c>
      <c r="H145" t="s">
        <v>1194</v>
      </c>
      <c r="I145" t="s">
        <v>1195</v>
      </c>
      <c r="J145" t="s">
        <v>1196</v>
      </c>
      <c r="K145">
        <v>2017</v>
      </c>
      <c r="L145">
        <v>1706</v>
      </c>
      <c r="M145" t="s">
        <v>7</v>
      </c>
      <c r="N145" t="s">
        <v>1197</v>
      </c>
      <c r="O145" t="s">
        <v>1198</v>
      </c>
      <c r="P145" s="1">
        <v>43213</v>
      </c>
      <c r="R145">
        <v>126</v>
      </c>
      <c r="T145">
        <v>27</v>
      </c>
      <c r="V145">
        <v>1</v>
      </c>
      <c r="Y145">
        <v>0</v>
      </c>
      <c r="Z145">
        <v>93</v>
      </c>
      <c r="AB145">
        <v>30</v>
      </c>
      <c r="AD145">
        <v>0</v>
      </c>
      <c r="AE145">
        <v>12</v>
      </c>
      <c r="AF145">
        <v>2</v>
      </c>
      <c r="AG145">
        <v>1</v>
      </c>
      <c r="AH145">
        <v>1</v>
      </c>
      <c r="AI145">
        <v>2</v>
      </c>
      <c r="AJ145">
        <v>0</v>
      </c>
      <c r="AK145">
        <v>0</v>
      </c>
      <c r="AL145">
        <v>0</v>
      </c>
      <c r="AM145">
        <v>0</v>
      </c>
      <c r="AN145">
        <v>10560</v>
      </c>
      <c r="AO145">
        <v>1</v>
      </c>
      <c r="AP145">
        <v>1</v>
      </c>
      <c r="AQ145">
        <v>0</v>
      </c>
      <c r="AR145">
        <v>4</v>
      </c>
      <c r="AT145">
        <v>6</v>
      </c>
      <c r="AU145">
        <v>600</v>
      </c>
      <c r="AV145" t="s">
        <v>1199</v>
      </c>
      <c r="AW145">
        <v>110</v>
      </c>
      <c r="AX145">
        <v>111</v>
      </c>
      <c r="AY145">
        <v>1</v>
      </c>
      <c r="AZ145">
        <v>5</v>
      </c>
      <c r="BA145">
        <v>3</v>
      </c>
    </row>
    <row r="146" spans="1:53" x14ac:dyDescent="0.35">
      <c r="A146" t="s">
        <v>1200</v>
      </c>
      <c r="B146" t="s">
        <v>1201</v>
      </c>
      <c r="C146" t="s">
        <v>1202</v>
      </c>
      <c r="D146" t="s">
        <v>1203</v>
      </c>
      <c r="E146" s="1">
        <v>43272</v>
      </c>
      <c r="F146">
        <v>1</v>
      </c>
      <c r="H146" t="s">
        <v>1204</v>
      </c>
      <c r="I146" t="s">
        <v>1205</v>
      </c>
      <c r="J146" t="s">
        <v>1206</v>
      </c>
      <c r="K146">
        <v>2017</v>
      </c>
      <c r="L146">
        <v>1706</v>
      </c>
      <c r="M146" t="s">
        <v>7</v>
      </c>
      <c r="N146" t="s">
        <v>1207</v>
      </c>
      <c r="O146" t="s">
        <v>1208</v>
      </c>
      <c r="P146" s="1">
        <v>43206</v>
      </c>
      <c r="R146">
        <v>231</v>
      </c>
      <c r="T146">
        <v>27</v>
      </c>
      <c r="V146">
        <v>1</v>
      </c>
      <c r="Y146">
        <v>0</v>
      </c>
      <c r="Z146">
        <v>66</v>
      </c>
      <c r="AB146">
        <v>27</v>
      </c>
      <c r="AD146">
        <v>1</v>
      </c>
      <c r="AE146">
        <v>2</v>
      </c>
      <c r="AF146">
        <v>2</v>
      </c>
      <c r="AG146">
        <v>2</v>
      </c>
      <c r="AH146">
        <v>1</v>
      </c>
      <c r="AI146">
        <v>4</v>
      </c>
      <c r="AJ146">
        <v>0</v>
      </c>
      <c r="AK146">
        <v>1</v>
      </c>
      <c r="AL146">
        <v>0</v>
      </c>
      <c r="AM146">
        <v>0</v>
      </c>
      <c r="AN146">
        <v>120010</v>
      </c>
      <c r="AO146">
        <v>12</v>
      </c>
      <c r="AP146">
        <v>1</v>
      </c>
      <c r="AQ146">
        <v>0</v>
      </c>
      <c r="AR146">
        <v>4</v>
      </c>
      <c r="AT146">
        <v>6</v>
      </c>
      <c r="AU146">
        <v>600</v>
      </c>
      <c r="AV146" t="s">
        <v>1209</v>
      </c>
      <c r="AW146">
        <v>115</v>
      </c>
      <c r="AX146">
        <v>111</v>
      </c>
      <c r="AY146">
        <v>1</v>
      </c>
      <c r="AZ146">
        <v>5</v>
      </c>
      <c r="BA146">
        <v>4</v>
      </c>
    </row>
    <row r="147" spans="1:53" x14ac:dyDescent="0.35">
      <c r="A147" t="s">
        <v>1210</v>
      </c>
      <c r="B147" t="s">
        <v>1211</v>
      </c>
      <c r="C147" t="s">
        <v>1212</v>
      </c>
      <c r="D147" t="s">
        <v>1213</v>
      </c>
      <c r="E147" s="1">
        <v>43272</v>
      </c>
      <c r="F147">
        <v>1</v>
      </c>
      <c r="H147" t="s">
        <v>1214</v>
      </c>
      <c r="I147" t="s">
        <v>1215</v>
      </c>
      <c r="J147" t="s">
        <v>1216</v>
      </c>
      <c r="K147">
        <v>2017</v>
      </c>
      <c r="L147">
        <v>1706</v>
      </c>
      <c r="M147" t="s">
        <v>7</v>
      </c>
      <c r="N147" t="s">
        <v>1217</v>
      </c>
      <c r="O147" t="s">
        <v>1218</v>
      </c>
      <c r="P147" s="1">
        <v>43207</v>
      </c>
      <c r="R147">
        <v>28</v>
      </c>
      <c r="S147">
        <v>49</v>
      </c>
      <c r="T147">
        <v>233</v>
      </c>
      <c r="V147">
        <v>1</v>
      </c>
      <c r="Y147">
        <v>0</v>
      </c>
      <c r="Z147">
        <v>302</v>
      </c>
      <c r="AA147">
        <v>49</v>
      </c>
      <c r="AB147">
        <v>300</v>
      </c>
      <c r="AC147">
        <v>49</v>
      </c>
      <c r="AD147">
        <v>0</v>
      </c>
      <c r="AE147">
        <v>10</v>
      </c>
      <c r="AF147">
        <v>2</v>
      </c>
      <c r="AG147">
        <v>1</v>
      </c>
      <c r="AH147">
        <v>1</v>
      </c>
      <c r="AI147">
        <v>5</v>
      </c>
      <c r="AJ147">
        <v>0</v>
      </c>
      <c r="AK147">
        <v>1</v>
      </c>
      <c r="AL147">
        <v>1</v>
      </c>
      <c r="AM147">
        <v>0</v>
      </c>
      <c r="AN147">
        <v>80100</v>
      </c>
      <c r="AO147">
        <v>8</v>
      </c>
      <c r="AP147">
        <v>2</v>
      </c>
      <c r="AQ147">
        <v>0</v>
      </c>
      <c r="AR147">
        <v>3</v>
      </c>
      <c r="AT147">
        <v>1</v>
      </c>
      <c r="AU147">
        <v>111</v>
      </c>
      <c r="AW147">
        <v>106</v>
      </c>
      <c r="AX147">
        <v>106</v>
      </c>
      <c r="AY147">
        <v>1</v>
      </c>
      <c r="AZ147">
        <v>5</v>
      </c>
      <c r="BA147">
        <v>4</v>
      </c>
    </row>
    <row r="148" spans="1:53" x14ac:dyDescent="0.35">
      <c r="A148" t="s">
        <v>1219</v>
      </c>
      <c r="B148" t="s">
        <v>1220</v>
      </c>
      <c r="C148" t="s">
        <v>1221</v>
      </c>
      <c r="D148" t="s">
        <v>1222</v>
      </c>
      <c r="E148" s="1">
        <v>43272</v>
      </c>
      <c r="F148">
        <v>1</v>
      </c>
      <c r="H148" t="s">
        <v>1223</v>
      </c>
      <c r="I148" t="s">
        <v>1224</v>
      </c>
      <c r="J148" t="s">
        <v>1225</v>
      </c>
      <c r="K148">
        <v>2017</v>
      </c>
      <c r="L148">
        <v>1706</v>
      </c>
      <c r="M148" t="s">
        <v>7</v>
      </c>
      <c r="N148" t="s">
        <v>1226</v>
      </c>
      <c r="O148" t="s">
        <v>1227</v>
      </c>
      <c r="P148" s="1">
        <v>43213</v>
      </c>
      <c r="R148">
        <v>119</v>
      </c>
      <c r="T148">
        <v>405</v>
      </c>
      <c r="V148">
        <v>1</v>
      </c>
      <c r="W148">
        <v>105</v>
      </c>
      <c r="Y148">
        <v>0</v>
      </c>
      <c r="Z148">
        <v>32</v>
      </c>
      <c r="AB148">
        <v>32</v>
      </c>
      <c r="AD148">
        <v>0</v>
      </c>
      <c r="AE148">
        <v>2</v>
      </c>
      <c r="AF148">
        <v>9</v>
      </c>
      <c r="AG148">
        <v>3</v>
      </c>
      <c r="AH148">
        <v>1</v>
      </c>
      <c r="AI148">
        <v>4</v>
      </c>
      <c r="AJ148">
        <v>0</v>
      </c>
      <c r="AK148">
        <v>1</v>
      </c>
      <c r="AL148">
        <v>0</v>
      </c>
      <c r="AM148">
        <v>0</v>
      </c>
      <c r="AN148">
        <v>130020</v>
      </c>
      <c r="AO148">
        <v>13</v>
      </c>
      <c r="AP148">
        <v>3</v>
      </c>
      <c r="AQ148">
        <v>0</v>
      </c>
      <c r="AR148">
        <v>1</v>
      </c>
      <c r="AT148">
        <v>1</v>
      </c>
      <c r="AU148">
        <v>135</v>
      </c>
      <c r="AW148">
        <v>114</v>
      </c>
      <c r="AX148">
        <v>111</v>
      </c>
      <c r="AY148">
        <v>1</v>
      </c>
      <c r="AZ148">
        <v>7</v>
      </c>
      <c r="BA148">
        <v>2</v>
      </c>
    </row>
    <row r="149" spans="1:53" x14ac:dyDescent="0.35">
      <c r="A149" t="s">
        <v>1228</v>
      </c>
      <c r="B149" t="s">
        <v>1229</v>
      </c>
      <c r="C149" t="s">
        <v>1230</v>
      </c>
      <c r="D149" t="s">
        <v>1231</v>
      </c>
      <c r="E149" s="1">
        <v>43272</v>
      </c>
      <c r="F149">
        <v>1</v>
      </c>
      <c r="H149" t="s">
        <v>1232</v>
      </c>
      <c r="I149" t="s">
        <v>1233</v>
      </c>
      <c r="J149" t="s">
        <v>1234</v>
      </c>
      <c r="K149">
        <v>2017</v>
      </c>
      <c r="L149">
        <v>1706</v>
      </c>
      <c r="M149" t="s">
        <v>7</v>
      </c>
      <c r="N149" t="s">
        <v>1235</v>
      </c>
      <c r="O149" t="s">
        <v>1236</v>
      </c>
      <c r="P149" s="1">
        <v>43213</v>
      </c>
      <c r="R149">
        <v>106</v>
      </c>
      <c r="T149">
        <v>327</v>
      </c>
      <c r="V149">
        <v>1</v>
      </c>
      <c r="W149">
        <v>7</v>
      </c>
      <c r="Y149">
        <v>0</v>
      </c>
      <c r="Z149">
        <v>32</v>
      </c>
      <c r="AB149">
        <v>21</v>
      </c>
      <c r="AD149">
        <v>0</v>
      </c>
      <c r="AE149">
        <v>3</v>
      </c>
      <c r="AF149">
        <v>9</v>
      </c>
      <c r="AG149">
        <v>1</v>
      </c>
      <c r="AH149">
        <v>1</v>
      </c>
      <c r="AI149">
        <v>4</v>
      </c>
      <c r="AJ149">
        <v>0</v>
      </c>
      <c r="AK149">
        <v>1</v>
      </c>
      <c r="AL149">
        <v>0</v>
      </c>
      <c r="AM149">
        <v>0</v>
      </c>
      <c r="AN149">
        <v>20110</v>
      </c>
      <c r="AO149">
        <v>2</v>
      </c>
      <c r="AP149">
        <v>2</v>
      </c>
      <c r="AQ149">
        <v>0</v>
      </c>
      <c r="AR149">
        <v>4</v>
      </c>
      <c r="AT149">
        <v>6</v>
      </c>
      <c r="AU149">
        <v>600</v>
      </c>
      <c r="AV149" t="s">
        <v>1237</v>
      </c>
      <c r="AW149">
        <v>113</v>
      </c>
      <c r="AX149">
        <v>111</v>
      </c>
      <c r="AY149">
        <v>1</v>
      </c>
      <c r="AZ149">
        <v>8</v>
      </c>
      <c r="BA149">
        <v>1</v>
      </c>
    </row>
    <row r="150" spans="1:53" x14ac:dyDescent="0.35">
      <c r="A150" t="s">
        <v>1238</v>
      </c>
      <c r="B150" t="s">
        <v>1239</v>
      </c>
      <c r="C150" t="s">
        <v>1240</v>
      </c>
      <c r="D150" t="s">
        <v>1241</v>
      </c>
      <c r="E150" s="1">
        <v>43273</v>
      </c>
      <c r="F150">
        <v>1</v>
      </c>
      <c r="H150" t="s">
        <v>1242</v>
      </c>
      <c r="I150" t="s">
        <v>1243</v>
      </c>
      <c r="J150" t="s">
        <v>1244</v>
      </c>
      <c r="K150">
        <v>2017</v>
      </c>
      <c r="L150">
        <v>1706</v>
      </c>
      <c r="M150" t="s">
        <v>7</v>
      </c>
      <c r="N150" t="s">
        <v>1245</v>
      </c>
      <c r="O150" t="s">
        <v>1246</v>
      </c>
      <c r="P150" s="1">
        <v>43068</v>
      </c>
      <c r="R150">
        <v>126</v>
      </c>
      <c r="T150">
        <v>27</v>
      </c>
      <c r="V150">
        <v>1</v>
      </c>
      <c r="Y150">
        <v>0</v>
      </c>
      <c r="Z150">
        <v>81</v>
      </c>
      <c r="AB150">
        <v>26</v>
      </c>
      <c r="AD150">
        <v>0</v>
      </c>
      <c r="AE150">
        <v>12</v>
      </c>
      <c r="AF150">
        <v>2</v>
      </c>
      <c r="AG150">
        <v>1</v>
      </c>
      <c r="AH150">
        <v>1</v>
      </c>
      <c r="AI150">
        <v>4</v>
      </c>
      <c r="AJ150">
        <v>0</v>
      </c>
      <c r="AK150">
        <v>1</v>
      </c>
      <c r="AL150">
        <v>0</v>
      </c>
      <c r="AM150">
        <v>0</v>
      </c>
      <c r="AN150">
        <v>10050</v>
      </c>
      <c r="AO150">
        <v>1</v>
      </c>
      <c r="AP150">
        <v>2</v>
      </c>
      <c r="AQ150">
        <v>0</v>
      </c>
      <c r="AR150">
        <v>1</v>
      </c>
      <c r="AS150">
        <v>3</v>
      </c>
      <c r="AT150">
        <v>2</v>
      </c>
      <c r="AU150">
        <v>205</v>
      </c>
      <c r="AW150">
        <v>111</v>
      </c>
      <c r="AX150">
        <v>111</v>
      </c>
      <c r="AY150">
        <v>1</v>
      </c>
      <c r="AZ150">
        <v>5</v>
      </c>
      <c r="BA150">
        <v>4</v>
      </c>
    </row>
    <row r="151" spans="1:53" x14ac:dyDescent="0.35">
      <c r="A151" t="s">
        <v>1247</v>
      </c>
      <c r="B151" t="s">
        <v>1248</v>
      </c>
      <c r="C151" t="s">
        <v>1249</v>
      </c>
      <c r="D151" t="s">
        <v>1250</v>
      </c>
      <c r="E151" s="1">
        <v>43273</v>
      </c>
      <c r="F151">
        <v>6</v>
      </c>
      <c r="H151" t="s">
        <v>1251</v>
      </c>
      <c r="I151" t="s">
        <v>1252</v>
      </c>
      <c r="J151" t="s">
        <v>1253</v>
      </c>
      <c r="K151">
        <v>2017</v>
      </c>
      <c r="L151">
        <v>1706</v>
      </c>
      <c r="M151" t="s">
        <v>7</v>
      </c>
      <c r="N151" t="s">
        <v>1254</v>
      </c>
      <c r="O151" t="s">
        <v>1255</v>
      </c>
      <c r="P151" s="1">
        <v>43116</v>
      </c>
      <c r="R151">
        <v>186</v>
      </c>
      <c r="T151">
        <v>27</v>
      </c>
      <c r="V151">
        <v>1</v>
      </c>
      <c r="Y151">
        <v>0</v>
      </c>
      <c r="Z151">
        <v>4</v>
      </c>
      <c r="AB151">
        <v>4</v>
      </c>
      <c r="AD151">
        <v>0</v>
      </c>
      <c r="AE151">
        <v>12</v>
      </c>
      <c r="AF151">
        <v>9</v>
      </c>
      <c r="AG151">
        <v>3</v>
      </c>
      <c r="AH151">
        <v>1</v>
      </c>
      <c r="AI151">
        <v>9</v>
      </c>
      <c r="AJ151">
        <v>0</v>
      </c>
      <c r="AK151">
        <v>0</v>
      </c>
      <c r="AL151">
        <v>0</v>
      </c>
      <c r="AM151">
        <v>0</v>
      </c>
      <c r="AN151">
        <v>20240</v>
      </c>
      <c r="AO151">
        <v>2</v>
      </c>
      <c r="AP151">
        <v>3</v>
      </c>
      <c r="AX151">
        <v>111</v>
      </c>
      <c r="AY151">
        <v>1</v>
      </c>
      <c r="AZ151">
        <v>9</v>
      </c>
      <c r="BA151">
        <v>0</v>
      </c>
    </row>
    <row r="152" spans="1:53" x14ac:dyDescent="0.35">
      <c r="A152" t="s">
        <v>1256</v>
      </c>
      <c r="B152" t="s">
        <v>1257</v>
      </c>
      <c r="C152" t="s">
        <v>1258</v>
      </c>
      <c r="D152" t="s">
        <v>1259</v>
      </c>
      <c r="E152" s="1">
        <v>43273</v>
      </c>
      <c r="F152">
        <v>6</v>
      </c>
      <c r="H152" t="s">
        <v>1251</v>
      </c>
      <c r="I152" t="s">
        <v>1260</v>
      </c>
      <c r="J152" t="s">
        <v>1261</v>
      </c>
      <c r="K152">
        <v>2017</v>
      </c>
      <c r="L152">
        <v>1706</v>
      </c>
      <c r="M152" t="s">
        <v>7</v>
      </c>
      <c r="N152" t="s">
        <v>1262</v>
      </c>
      <c r="O152" t="s">
        <v>1263</v>
      </c>
      <c r="P152" s="1">
        <v>43116</v>
      </c>
      <c r="R152">
        <v>186</v>
      </c>
      <c r="T152">
        <v>27</v>
      </c>
      <c r="V152">
        <v>1</v>
      </c>
      <c r="Y152">
        <v>0</v>
      </c>
      <c r="Z152">
        <v>5</v>
      </c>
      <c r="AB152">
        <v>4</v>
      </c>
      <c r="AD152">
        <v>0</v>
      </c>
      <c r="AE152">
        <v>12</v>
      </c>
      <c r="AF152">
        <v>9</v>
      </c>
      <c r="AG152">
        <v>3</v>
      </c>
      <c r="AH152">
        <v>1</v>
      </c>
      <c r="AI152">
        <v>9</v>
      </c>
      <c r="AJ152">
        <v>0</v>
      </c>
      <c r="AK152">
        <v>0</v>
      </c>
      <c r="AL152">
        <v>0</v>
      </c>
      <c r="AM152">
        <v>0</v>
      </c>
      <c r="AN152">
        <v>20240</v>
      </c>
      <c r="AO152">
        <v>2</v>
      </c>
      <c r="AP152">
        <v>3</v>
      </c>
      <c r="AX152">
        <v>111</v>
      </c>
      <c r="AY152">
        <v>1</v>
      </c>
      <c r="AZ152">
        <v>9</v>
      </c>
      <c r="BA152">
        <v>0</v>
      </c>
    </row>
    <row r="153" spans="1:53" x14ac:dyDescent="0.35">
      <c r="A153" t="s">
        <v>1264</v>
      </c>
      <c r="B153" t="s">
        <v>1265</v>
      </c>
      <c r="C153" t="s">
        <v>1266</v>
      </c>
      <c r="D153" t="s">
        <v>1267</v>
      </c>
      <c r="E153" s="1">
        <v>43273</v>
      </c>
      <c r="F153">
        <v>1</v>
      </c>
      <c r="H153" t="s">
        <v>1268</v>
      </c>
      <c r="I153" t="s">
        <v>1269</v>
      </c>
      <c r="J153" t="s">
        <v>1270</v>
      </c>
      <c r="K153">
        <v>2017</v>
      </c>
      <c r="L153">
        <v>1706</v>
      </c>
      <c r="M153" t="s">
        <v>7</v>
      </c>
      <c r="N153" t="s">
        <v>1271</v>
      </c>
      <c r="O153" t="s">
        <v>1272</v>
      </c>
      <c r="P153" s="1">
        <v>43116</v>
      </c>
      <c r="R153">
        <v>186</v>
      </c>
      <c r="T153">
        <v>27</v>
      </c>
      <c r="V153">
        <v>1</v>
      </c>
      <c r="Y153">
        <v>0</v>
      </c>
      <c r="AB153">
        <v>4</v>
      </c>
      <c r="AD153">
        <v>0</v>
      </c>
      <c r="AE153">
        <v>11</v>
      </c>
      <c r="AF153">
        <v>2</v>
      </c>
      <c r="AG153">
        <v>2</v>
      </c>
      <c r="AH153">
        <v>1</v>
      </c>
      <c r="AI153">
        <v>2</v>
      </c>
      <c r="AJ153">
        <v>0</v>
      </c>
      <c r="AK153">
        <v>0</v>
      </c>
      <c r="AL153">
        <v>0</v>
      </c>
      <c r="AM153">
        <v>0</v>
      </c>
      <c r="AN153">
        <v>90510</v>
      </c>
      <c r="AO153">
        <v>9</v>
      </c>
      <c r="AP153">
        <v>2</v>
      </c>
      <c r="AR153">
        <v>4</v>
      </c>
      <c r="AT153">
        <v>6</v>
      </c>
      <c r="AU153">
        <v>600</v>
      </c>
      <c r="AV153" t="s">
        <v>1273</v>
      </c>
      <c r="AW153">
        <v>114</v>
      </c>
      <c r="AX153">
        <v>111</v>
      </c>
      <c r="AY153">
        <v>1</v>
      </c>
      <c r="AZ153">
        <v>7</v>
      </c>
      <c r="BA153">
        <v>2</v>
      </c>
    </row>
    <row r="154" spans="1:53" x14ac:dyDescent="0.35">
      <c r="A154" t="s">
        <v>1264</v>
      </c>
      <c r="B154" t="s">
        <v>1265</v>
      </c>
      <c r="C154" t="s">
        <v>1274</v>
      </c>
      <c r="D154" t="s">
        <v>1275</v>
      </c>
      <c r="E154" s="1">
        <v>43273</v>
      </c>
      <c r="F154">
        <v>1</v>
      </c>
      <c r="H154" t="s">
        <v>1268</v>
      </c>
      <c r="I154" t="s">
        <v>1269</v>
      </c>
      <c r="J154" t="s">
        <v>1270</v>
      </c>
      <c r="K154">
        <v>2017</v>
      </c>
      <c r="L154">
        <v>1706</v>
      </c>
      <c r="M154" t="s">
        <v>7</v>
      </c>
      <c r="N154" t="s">
        <v>1271</v>
      </c>
      <c r="O154" t="s">
        <v>1272</v>
      </c>
      <c r="P154" s="1">
        <v>43116</v>
      </c>
      <c r="R154">
        <v>186</v>
      </c>
      <c r="T154">
        <v>27</v>
      </c>
      <c r="V154">
        <v>1</v>
      </c>
      <c r="Y154">
        <v>0</v>
      </c>
      <c r="AB154">
        <v>4</v>
      </c>
      <c r="AD154">
        <v>0</v>
      </c>
      <c r="AE154">
        <v>11</v>
      </c>
      <c r="AF154">
        <v>2</v>
      </c>
      <c r="AG154">
        <v>2</v>
      </c>
      <c r="AH154">
        <v>1</v>
      </c>
      <c r="AI154">
        <v>2</v>
      </c>
      <c r="AJ154">
        <v>0</v>
      </c>
      <c r="AK154">
        <v>0</v>
      </c>
      <c r="AL154">
        <v>0</v>
      </c>
      <c r="AM154">
        <v>0</v>
      </c>
      <c r="AN154">
        <v>20240</v>
      </c>
      <c r="AO154">
        <v>2</v>
      </c>
      <c r="AP154">
        <v>2</v>
      </c>
      <c r="AQ154">
        <v>0</v>
      </c>
      <c r="AR154">
        <v>1</v>
      </c>
      <c r="AS154">
        <v>4</v>
      </c>
      <c r="AT154">
        <v>1</v>
      </c>
      <c r="AU154">
        <v>135</v>
      </c>
      <c r="AX154">
        <v>111</v>
      </c>
      <c r="AY154">
        <v>1</v>
      </c>
      <c r="AZ154">
        <v>7</v>
      </c>
      <c r="BA154">
        <v>2</v>
      </c>
    </row>
    <row r="155" spans="1:53" x14ac:dyDescent="0.35">
      <c r="A155" t="s">
        <v>1276</v>
      </c>
      <c r="B155" t="s">
        <v>1277</v>
      </c>
      <c r="C155" t="s">
        <v>1278</v>
      </c>
      <c r="D155" t="s">
        <v>1279</v>
      </c>
      <c r="E155" s="1">
        <v>43273</v>
      </c>
      <c r="F155">
        <v>7</v>
      </c>
      <c r="H155" t="s">
        <v>1280</v>
      </c>
      <c r="I155" t="s">
        <v>1281</v>
      </c>
      <c r="J155" t="s">
        <v>1282</v>
      </c>
      <c r="K155">
        <v>2017</v>
      </c>
      <c r="L155">
        <v>1706</v>
      </c>
      <c r="M155" t="s">
        <v>7</v>
      </c>
      <c r="N155" t="s">
        <v>1283</v>
      </c>
      <c r="O155" t="s">
        <v>1284</v>
      </c>
      <c r="P155" s="1">
        <v>43151</v>
      </c>
      <c r="R155">
        <v>126</v>
      </c>
      <c r="T155">
        <v>28</v>
      </c>
      <c r="U155">
        <v>55</v>
      </c>
      <c r="V155">
        <v>1</v>
      </c>
      <c r="Y155">
        <v>0</v>
      </c>
      <c r="Z155">
        <v>302</v>
      </c>
      <c r="AA155">
        <v>55</v>
      </c>
      <c r="AB155">
        <v>300</v>
      </c>
      <c r="AC155">
        <v>55</v>
      </c>
      <c r="AD155">
        <v>0</v>
      </c>
      <c r="AE155">
        <v>6</v>
      </c>
      <c r="AF155">
        <v>2</v>
      </c>
      <c r="AG155">
        <v>1</v>
      </c>
      <c r="AH155">
        <v>1</v>
      </c>
      <c r="AI155">
        <v>2</v>
      </c>
      <c r="AJ155">
        <v>0</v>
      </c>
      <c r="AK155">
        <v>0</v>
      </c>
      <c r="AL155">
        <v>0</v>
      </c>
      <c r="AM155">
        <v>0</v>
      </c>
      <c r="AN155">
        <v>10170</v>
      </c>
      <c r="AO155">
        <v>1</v>
      </c>
      <c r="AP155">
        <v>1</v>
      </c>
      <c r="AQ155">
        <v>0</v>
      </c>
      <c r="AR155">
        <v>3</v>
      </c>
      <c r="AS155">
        <v>7</v>
      </c>
      <c r="AT155">
        <v>2</v>
      </c>
      <c r="AU155">
        <v>206</v>
      </c>
      <c r="AW155">
        <v>115</v>
      </c>
      <c r="AX155">
        <v>111</v>
      </c>
      <c r="AY155">
        <v>1</v>
      </c>
      <c r="AZ155">
        <v>5</v>
      </c>
      <c r="BA155">
        <v>4</v>
      </c>
    </row>
    <row r="156" spans="1:53" x14ac:dyDescent="0.35">
      <c r="A156" t="s">
        <v>1285</v>
      </c>
      <c r="B156" t="s">
        <v>1286</v>
      </c>
      <c r="C156" t="s">
        <v>1287</v>
      </c>
      <c r="D156" t="s">
        <v>1288</v>
      </c>
      <c r="E156" s="1">
        <v>43273</v>
      </c>
      <c r="F156">
        <v>1</v>
      </c>
      <c r="H156" t="s">
        <v>1289</v>
      </c>
      <c r="I156" t="s">
        <v>1290</v>
      </c>
      <c r="J156" t="s">
        <v>1291</v>
      </c>
      <c r="K156">
        <v>2017</v>
      </c>
      <c r="L156">
        <v>1706</v>
      </c>
      <c r="M156" t="s">
        <v>7</v>
      </c>
      <c r="N156" t="s">
        <v>1292</v>
      </c>
      <c r="O156" t="s">
        <v>1293</v>
      </c>
      <c r="P156" s="1">
        <v>43206</v>
      </c>
      <c r="R156">
        <v>122</v>
      </c>
      <c r="T156">
        <v>122</v>
      </c>
      <c r="V156">
        <v>1</v>
      </c>
      <c r="Y156">
        <v>0</v>
      </c>
      <c r="Z156">
        <v>121</v>
      </c>
      <c r="AB156">
        <v>8</v>
      </c>
      <c r="AD156">
        <v>1</v>
      </c>
      <c r="AE156">
        <v>12</v>
      </c>
      <c r="AF156">
        <v>6</v>
      </c>
      <c r="AG156">
        <v>2</v>
      </c>
      <c r="AH156">
        <v>1</v>
      </c>
      <c r="AI156">
        <v>4</v>
      </c>
      <c r="AJ156">
        <v>0</v>
      </c>
      <c r="AK156">
        <v>1</v>
      </c>
      <c r="AL156">
        <v>0</v>
      </c>
      <c r="AM156">
        <v>0</v>
      </c>
      <c r="AN156">
        <v>80180</v>
      </c>
      <c r="AO156">
        <v>8</v>
      </c>
      <c r="AP156">
        <v>1</v>
      </c>
      <c r="AQ156">
        <v>0</v>
      </c>
      <c r="AR156">
        <v>4</v>
      </c>
      <c r="AS156">
        <v>7</v>
      </c>
      <c r="AT156">
        <v>6</v>
      </c>
      <c r="AU156">
        <v>600</v>
      </c>
      <c r="AV156" t="s">
        <v>1294</v>
      </c>
      <c r="AW156">
        <v>108</v>
      </c>
      <c r="AX156">
        <v>111</v>
      </c>
      <c r="AY156">
        <v>1</v>
      </c>
      <c r="AZ156">
        <v>7</v>
      </c>
      <c r="BA156">
        <v>2</v>
      </c>
    </row>
    <row r="157" spans="1:53" x14ac:dyDescent="0.35">
      <c r="A157" t="s">
        <v>1295</v>
      </c>
      <c r="B157" t="s">
        <v>1296</v>
      </c>
      <c r="C157" t="s">
        <v>1297</v>
      </c>
      <c r="D157" t="s">
        <v>1298</v>
      </c>
      <c r="E157" s="1">
        <v>43276</v>
      </c>
      <c r="F157">
        <v>1</v>
      </c>
      <c r="H157" t="s">
        <v>1299</v>
      </c>
      <c r="I157" t="s">
        <v>1300</v>
      </c>
      <c r="J157" t="s">
        <v>1301</v>
      </c>
      <c r="K157">
        <v>2017</v>
      </c>
      <c r="L157">
        <v>1706</v>
      </c>
      <c r="M157" t="s">
        <v>7</v>
      </c>
      <c r="N157" t="s">
        <v>1302</v>
      </c>
      <c r="O157" t="s">
        <v>1303</v>
      </c>
      <c r="P157" s="1">
        <v>43157</v>
      </c>
      <c r="R157">
        <v>28</v>
      </c>
      <c r="S157">
        <v>41</v>
      </c>
      <c r="T157">
        <v>135</v>
      </c>
      <c r="V157">
        <v>1</v>
      </c>
      <c r="Y157">
        <v>0</v>
      </c>
      <c r="Z157">
        <v>94</v>
      </c>
      <c r="AB157">
        <v>22</v>
      </c>
      <c r="AD157">
        <v>0</v>
      </c>
      <c r="AE157">
        <v>12</v>
      </c>
      <c r="AF157">
        <v>3</v>
      </c>
      <c r="AG157">
        <v>1</v>
      </c>
      <c r="AH157">
        <v>1</v>
      </c>
      <c r="AI157">
        <v>2</v>
      </c>
      <c r="AJ157">
        <v>0</v>
      </c>
      <c r="AK157">
        <v>0</v>
      </c>
      <c r="AL157">
        <v>0</v>
      </c>
      <c r="AM157">
        <v>0</v>
      </c>
      <c r="AN157">
        <v>80010</v>
      </c>
      <c r="AO157">
        <v>8</v>
      </c>
      <c r="AP157">
        <v>1</v>
      </c>
      <c r="AQ157">
        <v>0</v>
      </c>
      <c r="AR157">
        <v>4</v>
      </c>
      <c r="AS157">
        <v>7</v>
      </c>
      <c r="AT157">
        <v>3</v>
      </c>
      <c r="AU157">
        <v>367</v>
      </c>
      <c r="AW157">
        <v>108</v>
      </c>
      <c r="AX157">
        <v>111</v>
      </c>
      <c r="AY157">
        <v>1</v>
      </c>
      <c r="AZ157">
        <v>5</v>
      </c>
      <c r="BA157">
        <v>4</v>
      </c>
    </row>
    <row r="158" spans="1:53" x14ac:dyDescent="0.35">
      <c r="A158" t="s">
        <v>1304</v>
      </c>
      <c r="B158" t="s">
        <v>1305</v>
      </c>
      <c r="C158" t="s">
        <v>1306</v>
      </c>
      <c r="D158" t="s">
        <v>1307</v>
      </c>
      <c r="E158" s="1">
        <v>43276</v>
      </c>
      <c r="F158">
        <v>1</v>
      </c>
      <c r="H158" t="s">
        <v>1308</v>
      </c>
      <c r="I158" t="s">
        <v>1309</v>
      </c>
      <c r="J158" t="s">
        <v>1310</v>
      </c>
      <c r="K158">
        <v>2017</v>
      </c>
      <c r="L158">
        <v>1706</v>
      </c>
      <c r="M158" t="s">
        <v>7</v>
      </c>
      <c r="N158" t="s">
        <v>1311</v>
      </c>
      <c r="O158" t="s">
        <v>1312</v>
      </c>
      <c r="P158" s="1">
        <v>43214</v>
      </c>
      <c r="R158">
        <v>19</v>
      </c>
      <c r="S158">
        <v>51</v>
      </c>
      <c r="T158">
        <v>251</v>
      </c>
      <c r="V158">
        <v>2</v>
      </c>
      <c r="Y158">
        <v>1</v>
      </c>
      <c r="Z158">
        <v>122</v>
      </c>
      <c r="AB158">
        <v>122</v>
      </c>
      <c r="AD158">
        <v>0</v>
      </c>
      <c r="AE158">
        <v>1</v>
      </c>
      <c r="AG158">
        <v>2</v>
      </c>
      <c r="AH158">
        <v>1</v>
      </c>
      <c r="AI158">
        <v>4</v>
      </c>
      <c r="AJ158">
        <v>0</v>
      </c>
      <c r="AK158">
        <v>1</v>
      </c>
      <c r="AL158">
        <v>0</v>
      </c>
      <c r="AM158">
        <v>0</v>
      </c>
      <c r="AN158">
        <v>20020</v>
      </c>
      <c r="AO158">
        <v>2</v>
      </c>
      <c r="AP158">
        <v>1</v>
      </c>
      <c r="AQ158">
        <v>0</v>
      </c>
      <c r="AR158">
        <v>4</v>
      </c>
      <c r="AT158">
        <v>3</v>
      </c>
      <c r="AU158">
        <v>378</v>
      </c>
      <c r="AW158">
        <v>112</v>
      </c>
      <c r="AX158">
        <v>111</v>
      </c>
      <c r="AY158">
        <v>1</v>
      </c>
      <c r="AZ158">
        <v>5</v>
      </c>
      <c r="BA158">
        <v>4</v>
      </c>
    </row>
    <row r="159" spans="1:53" x14ac:dyDescent="0.35">
      <c r="A159" t="s">
        <v>1304</v>
      </c>
      <c r="B159" t="s">
        <v>1313</v>
      </c>
      <c r="C159" t="s">
        <v>1314</v>
      </c>
      <c r="D159" t="s">
        <v>1315</v>
      </c>
      <c r="E159" s="1">
        <v>43276</v>
      </c>
      <c r="F159">
        <v>1</v>
      </c>
      <c r="H159" t="s">
        <v>1308</v>
      </c>
      <c r="I159" t="s">
        <v>1309</v>
      </c>
      <c r="J159" t="s">
        <v>1310</v>
      </c>
      <c r="K159">
        <v>2017</v>
      </c>
      <c r="L159">
        <v>1706</v>
      </c>
      <c r="M159" t="s">
        <v>7</v>
      </c>
      <c r="N159" t="s">
        <v>1316</v>
      </c>
      <c r="O159" t="s">
        <v>1312</v>
      </c>
      <c r="P159" s="1">
        <v>43214</v>
      </c>
      <c r="R159">
        <v>19</v>
      </c>
      <c r="S159">
        <v>51</v>
      </c>
      <c r="T159">
        <v>251</v>
      </c>
      <c r="V159">
        <v>2</v>
      </c>
      <c r="Y159">
        <v>1</v>
      </c>
      <c r="Z159">
        <v>122</v>
      </c>
      <c r="AB159">
        <v>122</v>
      </c>
      <c r="AD159">
        <v>0</v>
      </c>
      <c r="AE159">
        <v>1</v>
      </c>
      <c r="AG159">
        <v>2</v>
      </c>
      <c r="AH159">
        <v>3</v>
      </c>
      <c r="AI159">
        <v>7</v>
      </c>
      <c r="AJ159">
        <v>0</v>
      </c>
      <c r="AK159">
        <v>1</v>
      </c>
      <c r="AL159">
        <v>0</v>
      </c>
      <c r="AM159">
        <v>0</v>
      </c>
      <c r="AN159">
        <v>20020</v>
      </c>
      <c r="AO159">
        <v>2</v>
      </c>
      <c r="AP159">
        <v>1</v>
      </c>
      <c r="AQ159">
        <v>0</v>
      </c>
      <c r="AR159">
        <v>2</v>
      </c>
      <c r="AS159">
        <v>4</v>
      </c>
      <c r="AT159">
        <v>2</v>
      </c>
      <c r="AU159">
        <v>231</v>
      </c>
      <c r="AW159">
        <v>112</v>
      </c>
      <c r="AX159">
        <v>111</v>
      </c>
      <c r="AY159">
        <v>1</v>
      </c>
      <c r="AZ159">
        <v>5</v>
      </c>
      <c r="BA159">
        <v>4</v>
      </c>
    </row>
    <row r="160" spans="1:53" x14ac:dyDescent="0.35">
      <c r="A160" t="s">
        <v>1317</v>
      </c>
      <c r="B160" t="s">
        <v>1318</v>
      </c>
      <c r="C160" t="s">
        <v>1319</v>
      </c>
      <c r="D160" t="s">
        <v>1320</v>
      </c>
      <c r="E160" s="1">
        <v>43277</v>
      </c>
      <c r="F160">
        <v>1</v>
      </c>
      <c r="H160" t="s">
        <v>1321</v>
      </c>
      <c r="I160" t="s">
        <v>1322</v>
      </c>
      <c r="J160" t="s">
        <v>1323</v>
      </c>
      <c r="K160">
        <v>2017</v>
      </c>
      <c r="L160">
        <v>1706</v>
      </c>
      <c r="M160" t="s">
        <v>7</v>
      </c>
      <c r="N160" t="s">
        <v>1324</v>
      </c>
      <c r="O160" t="s">
        <v>1325</v>
      </c>
      <c r="P160" s="1">
        <v>43179</v>
      </c>
      <c r="R160">
        <v>165</v>
      </c>
      <c r="T160">
        <v>7</v>
      </c>
      <c r="U160">
        <v>6</v>
      </c>
      <c r="V160">
        <v>1</v>
      </c>
      <c r="Y160">
        <v>0</v>
      </c>
      <c r="Z160">
        <v>51</v>
      </c>
      <c r="AB160">
        <v>29</v>
      </c>
      <c r="AD160">
        <v>0</v>
      </c>
      <c r="AE160">
        <v>13</v>
      </c>
      <c r="AF160">
        <v>9</v>
      </c>
      <c r="AG160">
        <v>2</v>
      </c>
      <c r="AH160">
        <v>3</v>
      </c>
      <c r="AI160">
        <v>4</v>
      </c>
      <c r="AJ160">
        <v>0</v>
      </c>
      <c r="AK160">
        <v>1</v>
      </c>
      <c r="AL160">
        <v>0</v>
      </c>
      <c r="AM160">
        <v>0</v>
      </c>
      <c r="AN160">
        <v>50020</v>
      </c>
      <c r="AO160">
        <v>5</v>
      </c>
      <c r="AP160">
        <v>1</v>
      </c>
      <c r="AQ160">
        <v>0</v>
      </c>
      <c r="AR160">
        <v>2</v>
      </c>
      <c r="AT160">
        <v>2</v>
      </c>
      <c r="AU160">
        <v>200</v>
      </c>
      <c r="AW160">
        <v>108</v>
      </c>
      <c r="AX160">
        <v>111</v>
      </c>
      <c r="AY160">
        <v>1</v>
      </c>
      <c r="AZ160">
        <v>5</v>
      </c>
      <c r="BA160">
        <v>4</v>
      </c>
    </row>
    <row r="161" spans="1:53" x14ac:dyDescent="0.35">
      <c r="A161" t="s">
        <v>1317</v>
      </c>
      <c r="B161" t="s">
        <v>1318</v>
      </c>
      <c r="C161" t="s">
        <v>1326</v>
      </c>
      <c r="D161" t="s">
        <v>1327</v>
      </c>
      <c r="E161" s="1">
        <v>43277</v>
      </c>
      <c r="F161">
        <v>1</v>
      </c>
      <c r="H161" t="s">
        <v>1321</v>
      </c>
      <c r="I161" t="s">
        <v>1322</v>
      </c>
      <c r="J161" t="s">
        <v>1323</v>
      </c>
      <c r="K161">
        <v>2017</v>
      </c>
      <c r="L161">
        <v>1706</v>
      </c>
      <c r="M161" t="s">
        <v>7</v>
      </c>
      <c r="N161" t="s">
        <v>1324</v>
      </c>
      <c r="O161" t="s">
        <v>1325</v>
      </c>
      <c r="P161" s="1">
        <v>43179</v>
      </c>
      <c r="R161">
        <v>165</v>
      </c>
      <c r="T161">
        <v>7</v>
      </c>
      <c r="U161">
        <v>6</v>
      </c>
      <c r="V161">
        <v>1</v>
      </c>
      <c r="Y161">
        <v>0</v>
      </c>
      <c r="Z161">
        <v>51</v>
      </c>
      <c r="AB161">
        <v>29</v>
      </c>
      <c r="AD161">
        <v>0</v>
      </c>
      <c r="AE161">
        <v>13</v>
      </c>
      <c r="AF161">
        <v>9</v>
      </c>
      <c r="AG161">
        <v>2</v>
      </c>
      <c r="AH161">
        <v>3</v>
      </c>
      <c r="AI161">
        <v>4</v>
      </c>
      <c r="AJ161">
        <v>0</v>
      </c>
      <c r="AK161">
        <v>1</v>
      </c>
      <c r="AL161">
        <v>0</v>
      </c>
      <c r="AM161">
        <v>0</v>
      </c>
      <c r="AN161">
        <v>30010</v>
      </c>
      <c r="AO161">
        <v>3</v>
      </c>
      <c r="AP161">
        <v>2</v>
      </c>
      <c r="AQ161">
        <v>0</v>
      </c>
      <c r="AR161">
        <v>2</v>
      </c>
      <c r="AT161">
        <v>2</v>
      </c>
      <c r="AU161">
        <v>200</v>
      </c>
      <c r="AW161">
        <v>108</v>
      </c>
      <c r="AX161">
        <v>111</v>
      </c>
      <c r="AY161">
        <v>1</v>
      </c>
      <c r="AZ161">
        <v>5</v>
      </c>
      <c r="BA161">
        <v>4</v>
      </c>
    </row>
    <row r="162" spans="1:53" x14ac:dyDescent="0.35">
      <c r="A162" t="s">
        <v>1328</v>
      </c>
      <c r="B162" t="s">
        <v>1329</v>
      </c>
      <c r="C162" t="s">
        <v>1330</v>
      </c>
      <c r="D162" t="s">
        <v>1331</v>
      </c>
      <c r="E162" s="1">
        <v>43277</v>
      </c>
      <c r="F162">
        <v>1</v>
      </c>
      <c r="H162" t="s">
        <v>1332</v>
      </c>
      <c r="I162" t="s">
        <v>1333</v>
      </c>
      <c r="J162" t="s">
        <v>1334</v>
      </c>
      <c r="K162">
        <v>2017</v>
      </c>
      <c r="L162">
        <v>1706</v>
      </c>
      <c r="M162" t="s">
        <v>7</v>
      </c>
      <c r="N162" t="s">
        <v>1335</v>
      </c>
      <c r="O162" t="s">
        <v>1336</v>
      </c>
      <c r="P162" s="1">
        <v>43215</v>
      </c>
      <c r="R162">
        <v>19</v>
      </c>
      <c r="S162">
        <v>60</v>
      </c>
      <c r="T162">
        <v>28</v>
      </c>
      <c r="U162">
        <v>15</v>
      </c>
      <c r="V162">
        <v>1</v>
      </c>
      <c r="Y162">
        <v>0</v>
      </c>
      <c r="Z162">
        <v>63</v>
      </c>
      <c r="AB162">
        <v>29</v>
      </c>
      <c r="AD162">
        <v>0</v>
      </c>
      <c r="AE162">
        <v>12</v>
      </c>
      <c r="AF162">
        <v>4</v>
      </c>
      <c r="AG162">
        <v>2</v>
      </c>
      <c r="AH162">
        <v>1</v>
      </c>
      <c r="AI162">
        <v>4</v>
      </c>
      <c r="AJ162">
        <v>0</v>
      </c>
      <c r="AK162">
        <v>1</v>
      </c>
      <c r="AL162">
        <v>1</v>
      </c>
      <c r="AM162">
        <v>0</v>
      </c>
      <c r="AN162">
        <v>20310</v>
      </c>
      <c r="AO162">
        <v>2</v>
      </c>
      <c r="AP162">
        <v>1</v>
      </c>
      <c r="AQ162">
        <v>0</v>
      </c>
      <c r="AR162">
        <v>4</v>
      </c>
      <c r="AT162">
        <v>3</v>
      </c>
      <c r="AU162">
        <v>344</v>
      </c>
      <c r="AW162">
        <v>111</v>
      </c>
      <c r="AX162">
        <v>111</v>
      </c>
      <c r="AY162">
        <v>1</v>
      </c>
      <c r="AZ162">
        <v>5</v>
      </c>
      <c r="BA162">
        <v>4</v>
      </c>
    </row>
    <row r="163" spans="1:53" x14ac:dyDescent="0.35">
      <c r="A163" t="s">
        <v>1328</v>
      </c>
      <c r="B163" t="s">
        <v>1329</v>
      </c>
      <c r="C163" t="s">
        <v>1337</v>
      </c>
      <c r="D163" t="s">
        <v>1338</v>
      </c>
      <c r="E163" s="1">
        <v>43277</v>
      </c>
      <c r="F163">
        <v>1</v>
      </c>
      <c r="H163" t="s">
        <v>1332</v>
      </c>
      <c r="I163" t="s">
        <v>1333</v>
      </c>
      <c r="J163" t="s">
        <v>1334</v>
      </c>
      <c r="K163">
        <v>2017</v>
      </c>
      <c r="L163">
        <v>1706</v>
      </c>
      <c r="M163" t="s">
        <v>7</v>
      </c>
      <c r="N163" t="s">
        <v>1335</v>
      </c>
      <c r="O163" t="s">
        <v>1336</v>
      </c>
      <c r="P163" s="1">
        <v>43215</v>
      </c>
      <c r="R163">
        <v>19</v>
      </c>
      <c r="S163">
        <v>60</v>
      </c>
      <c r="T163">
        <v>28</v>
      </c>
      <c r="U163">
        <v>15</v>
      </c>
      <c r="V163">
        <v>1</v>
      </c>
      <c r="Y163">
        <v>0</v>
      </c>
      <c r="Z163">
        <v>63</v>
      </c>
      <c r="AB163">
        <v>29</v>
      </c>
      <c r="AD163">
        <v>0</v>
      </c>
      <c r="AE163">
        <v>12</v>
      </c>
      <c r="AF163">
        <v>4</v>
      </c>
      <c r="AG163">
        <v>2</v>
      </c>
      <c r="AH163">
        <v>1</v>
      </c>
      <c r="AI163">
        <v>4</v>
      </c>
      <c r="AJ163">
        <v>0</v>
      </c>
      <c r="AK163">
        <v>1</v>
      </c>
      <c r="AL163">
        <v>1</v>
      </c>
      <c r="AM163">
        <v>0</v>
      </c>
      <c r="AN163">
        <v>30170</v>
      </c>
      <c r="AO163">
        <v>3</v>
      </c>
      <c r="AP163">
        <v>1</v>
      </c>
      <c r="AQ163">
        <v>0</v>
      </c>
      <c r="AR163">
        <v>1</v>
      </c>
      <c r="AT163">
        <v>2</v>
      </c>
      <c r="AU163">
        <v>203</v>
      </c>
      <c r="AW163">
        <v>111</v>
      </c>
      <c r="AX163">
        <v>111</v>
      </c>
      <c r="AY163">
        <v>1</v>
      </c>
      <c r="AZ163">
        <v>5</v>
      </c>
      <c r="BA163">
        <v>4</v>
      </c>
    </row>
    <row r="164" spans="1:53" x14ac:dyDescent="0.35">
      <c r="A164" t="s">
        <v>1339</v>
      </c>
      <c r="B164" t="s">
        <v>1340</v>
      </c>
      <c r="C164" t="s">
        <v>1341</v>
      </c>
      <c r="D164" t="s">
        <v>1342</v>
      </c>
      <c r="E164" s="1">
        <v>43278</v>
      </c>
      <c r="F164">
        <v>1</v>
      </c>
      <c r="H164" t="s">
        <v>1343</v>
      </c>
      <c r="I164" t="s">
        <v>1344</v>
      </c>
      <c r="J164" t="s">
        <v>1345</v>
      </c>
      <c r="K164">
        <v>2017</v>
      </c>
      <c r="L164">
        <v>1706</v>
      </c>
      <c r="M164" t="s">
        <v>7</v>
      </c>
      <c r="N164" t="s">
        <v>1346</v>
      </c>
      <c r="O164" t="s">
        <v>1347</v>
      </c>
      <c r="P164" s="1">
        <v>43108</v>
      </c>
      <c r="R164">
        <v>28</v>
      </c>
      <c r="S164">
        <v>12</v>
      </c>
      <c r="T164">
        <v>28</v>
      </c>
      <c r="U164">
        <v>13</v>
      </c>
      <c r="V164">
        <v>9</v>
      </c>
      <c r="AE164">
        <v>1</v>
      </c>
      <c r="AH164">
        <v>1</v>
      </c>
      <c r="AJ164">
        <v>1</v>
      </c>
      <c r="AK164">
        <v>1</v>
      </c>
      <c r="AL164">
        <v>0</v>
      </c>
      <c r="AM164">
        <v>0</v>
      </c>
      <c r="AN164">
        <v>110020</v>
      </c>
      <c r="AO164">
        <v>11</v>
      </c>
      <c r="AP164">
        <v>3</v>
      </c>
      <c r="AR164">
        <v>7</v>
      </c>
      <c r="AT164">
        <v>9</v>
      </c>
      <c r="AU164">
        <v>900</v>
      </c>
      <c r="AW164">
        <v>110</v>
      </c>
      <c r="AX164">
        <v>111</v>
      </c>
      <c r="AY164">
        <v>1</v>
      </c>
      <c r="AZ164">
        <v>5</v>
      </c>
      <c r="BA164">
        <v>4</v>
      </c>
    </row>
    <row r="165" spans="1:53" x14ac:dyDescent="0.35">
      <c r="A165" t="s">
        <v>1348</v>
      </c>
      <c r="B165" t="s">
        <v>1349</v>
      </c>
      <c r="C165" t="s">
        <v>1350</v>
      </c>
      <c r="D165" t="s">
        <v>1351</v>
      </c>
      <c r="E165" s="1">
        <v>43278</v>
      </c>
      <c r="F165">
        <v>1</v>
      </c>
      <c r="H165" t="s">
        <v>1352</v>
      </c>
      <c r="I165" t="s">
        <v>1353</v>
      </c>
      <c r="J165" t="s">
        <v>1354</v>
      </c>
      <c r="K165">
        <v>2017</v>
      </c>
      <c r="L165">
        <v>1706</v>
      </c>
      <c r="M165" t="s">
        <v>7</v>
      </c>
      <c r="N165" t="s">
        <v>1355</v>
      </c>
      <c r="O165" t="s">
        <v>1356</v>
      </c>
      <c r="P165" s="1">
        <v>43157</v>
      </c>
      <c r="R165">
        <v>8</v>
      </c>
      <c r="S165">
        <v>17</v>
      </c>
      <c r="T165">
        <v>249</v>
      </c>
      <c r="V165">
        <v>1</v>
      </c>
      <c r="Y165">
        <v>0</v>
      </c>
      <c r="Z165">
        <v>66</v>
      </c>
      <c r="AB165">
        <v>27</v>
      </c>
      <c r="AD165">
        <v>0</v>
      </c>
      <c r="AE165">
        <v>10</v>
      </c>
      <c r="AF165">
        <v>2</v>
      </c>
      <c r="AG165">
        <v>2</v>
      </c>
      <c r="AH165">
        <v>3</v>
      </c>
      <c r="AI165">
        <v>4</v>
      </c>
      <c r="AJ165">
        <v>0</v>
      </c>
      <c r="AK165">
        <v>1</v>
      </c>
      <c r="AL165">
        <v>1</v>
      </c>
      <c r="AM165">
        <v>0</v>
      </c>
      <c r="AN165">
        <v>70030</v>
      </c>
      <c r="AO165">
        <v>7</v>
      </c>
      <c r="AP165">
        <v>1</v>
      </c>
      <c r="AQ165">
        <v>0</v>
      </c>
      <c r="AR165">
        <v>2</v>
      </c>
      <c r="AT165">
        <v>2</v>
      </c>
      <c r="AU165">
        <v>200</v>
      </c>
      <c r="AW165">
        <v>112</v>
      </c>
      <c r="AX165">
        <v>111</v>
      </c>
      <c r="AY165">
        <v>1</v>
      </c>
      <c r="AZ165">
        <v>5</v>
      </c>
      <c r="BA165">
        <v>4</v>
      </c>
    </row>
    <row r="166" spans="1:53" x14ac:dyDescent="0.35">
      <c r="A166" t="s">
        <v>1348</v>
      </c>
      <c r="B166" t="s">
        <v>1349</v>
      </c>
      <c r="C166" t="s">
        <v>1357</v>
      </c>
      <c r="D166" t="s">
        <v>1358</v>
      </c>
      <c r="E166" s="1">
        <v>43278</v>
      </c>
      <c r="F166">
        <v>1</v>
      </c>
      <c r="H166" t="s">
        <v>1352</v>
      </c>
      <c r="I166" t="s">
        <v>1353</v>
      </c>
      <c r="J166" t="s">
        <v>1354</v>
      </c>
      <c r="K166">
        <v>2017</v>
      </c>
      <c r="L166">
        <v>1706</v>
      </c>
      <c r="M166" t="s">
        <v>7</v>
      </c>
      <c r="N166" t="s">
        <v>1355</v>
      </c>
      <c r="O166" t="s">
        <v>1356</v>
      </c>
      <c r="P166" s="1">
        <v>43157</v>
      </c>
      <c r="R166">
        <v>8</v>
      </c>
      <c r="S166">
        <v>17</v>
      </c>
      <c r="T166">
        <v>249</v>
      </c>
      <c r="V166">
        <v>1</v>
      </c>
      <c r="Y166">
        <v>0</v>
      </c>
      <c r="Z166">
        <v>66</v>
      </c>
      <c r="AB166">
        <v>27</v>
      </c>
      <c r="AD166">
        <v>0</v>
      </c>
      <c r="AE166">
        <v>10</v>
      </c>
      <c r="AF166">
        <v>2</v>
      </c>
      <c r="AG166">
        <v>2</v>
      </c>
      <c r="AH166">
        <v>3</v>
      </c>
      <c r="AI166">
        <v>4</v>
      </c>
      <c r="AJ166">
        <v>0</v>
      </c>
      <c r="AK166">
        <v>1</v>
      </c>
      <c r="AL166">
        <v>1</v>
      </c>
      <c r="AM166">
        <v>0</v>
      </c>
      <c r="AN166">
        <v>30010</v>
      </c>
      <c r="AO166">
        <v>3</v>
      </c>
      <c r="AP166">
        <v>2</v>
      </c>
      <c r="AQ166">
        <v>0</v>
      </c>
      <c r="AR166">
        <v>2</v>
      </c>
      <c r="AT166">
        <v>2</v>
      </c>
      <c r="AU166">
        <v>200</v>
      </c>
      <c r="AX166">
        <v>111</v>
      </c>
      <c r="AY166">
        <v>1</v>
      </c>
      <c r="AZ166">
        <v>5</v>
      </c>
      <c r="BA166">
        <v>4</v>
      </c>
    </row>
    <row r="167" spans="1:53" x14ac:dyDescent="0.35">
      <c r="A167" t="s">
        <v>1359</v>
      </c>
      <c r="B167" t="s">
        <v>1360</v>
      </c>
      <c r="C167" t="s">
        <v>1361</v>
      </c>
      <c r="D167" t="s">
        <v>1362</v>
      </c>
      <c r="E167" s="1">
        <v>43279</v>
      </c>
      <c r="F167">
        <v>2</v>
      </c>
      <c r="H167" t="s">
        <v>1363</v>
      </c>
      <c r="I167" t="s">
        <v>1364</v>
      </c>
      <c r="J167" t="s">
        <v>1365</v>
      </c>
      <c r="K167">
        <v>2017</v>
      </c>
      <c r="L167">
        <v>1706</v>
      </c>
      <c r="M167" t="s">
        <v>7</v>
      </c>
      <c r="N167" t="s">
        <v>1366</v>
      </c>
      <c r="O167" t="s">
        <v>410</v>
      </c>
      <c r="R167">
        <v>28</v>
      </c>
      <c r="S167">
        <v>38</v>
      </c>
      <c r="T167">
        <v>251</v>
      </c>
      <c r="V167">
        <v>2</v>
      </c>
      <c r="Y167">
        <v>1</v>
      </c>
      <c r="Z167">
        <v>99</v>
      </c>
      <c r="AB167">
        <v>99</v>
      </c>
      <c r="AD167">
        <v>0</v>
      </c>
      <c r="AE167">
        <v>1</v>
      </c>
      <c r="AH167">
        <v>1</v>
      </c>
      <c r="AI167">
        <v>6</v>
      </c>
      <c r="AJ167">
        <v>0</v>
      </c>
      <c r="AK167">
        <v>1</v>
      </c>
      <c r="AL167">
        <v>0</v>
      </c>
      <c r="AM167">
        <v>0</v>
      </c>
      <c r="AN167">
        <v>20090</v>
      </c>
      <c r="AO167">
        <v>2</v>
      </c>
      <c r="AP167">
        <v>2</v>
      </c>
      <c r="AQ167">
        <v>0</v>
      </c>
      <c r="AR167">
        <v>3</v>
      </c>
      <c r="AS167">
        <v>7</v>
      </c>
      <c r="AT167">
        <v>2</v>
      </c>
      <c r="AU167">
        <v>231</v>
      </c>
      <c r="AX167">
        <v>111</v>
      </c>
      <c r="AY167">
        <v>1</v>
      </c>
      <c r="AZ167">
        <v>8</v>
      </c>
      <c r="BA167">
        <v>0</v>
      </c>
    </row>
    <row r="168" spans="1:53" x14ac:dyDescent="0.35">
      <c r="A168" t="s">
        <v>1367</v>
      </c>
      <c r="B168" t="s">
        <v>1368</v>
      </c>
      <c r="C168" t="s">
        <v>1369</v>
      </c>
      <c r="D168" t="s">
        <v>1370</v>
      </c>
      <c r="E168" s="1">
        <v>43279</v>
      </c>
      <c r="F168">
        <v>2</v>
      </c>
      <c r="H168" t="s">
        <v>1371</v>
      </c>
      <c r="I168" t="s">
        <v>1372</v>
      </c>
      <c r="J168" t="s">
        <v>1373</v>
      </c>
      <c r="K168">
        <v>2017</v>
      </c>
      <c r="L168">
        <v>1706</v>
      </c>
      <c r="M168" t="s">
        <v>7</v>
      </c>
      <c r="N168" t="s">
        <v>1374</v>
      </c>
      <c r="O168" t="s">
        <v>1375</v>
      </c>
      <c r="R168">
        <v>227</v>
      </c>
      <c r="T168">
        <v>3</v>
      </c>
      <c r="U168">
        <v>20</v>
      </c>
      <c r="V168">
        <v>1</v>
      </c>
      <c r="Y168">
        <v>0</v>
      </c>
      <c r="Z168">
        <v>72</v>
      </c>
      <c r="AB168">
        <v>30</v>
      </c>
      <c r="AD168">
        <v>0</v>
      </c>
      <c r="AE168">
        <v>12</v>
      </c>
      <c r="AF168">
        <v>2</v>
      </c>
      <c r="AG168">
        <v>1</v>
      </c>
      <c r="AH168">
        <v>1</v>
      </c>
      <c r="AI168">
        <v>4</v>
      </c>
      <c r="AJ168">
        <v>0</v>
      </c>
      <c r="AK168">
        <v>1</v>
      </c>
      <c r="AL168">
        <v>0</v>
      </c>
      <c r="AM168">
        <v>0</v>
      </c>
      <c r="AN168">
        <v>20410</v>
      </c>
      <c r="AO168">
        <v>2</v>
      </c>
      <c r="AP168">
        <v>2</v>
      </c>
      <c r="AR168">
        <v>3</v>
      </c>
      <c r="AS168">
        <v>2</v>
      </c>
      <c r="AT168">
        <v>6</v>
      </c>
      <c r="AU168">
        <v>600</v>
      </c>
      <c r="AV168" t="s">
        <v>1376</v>
      </c>
      <c r="AX168">
        <v>111</v>
      </c>
      <c r="AY168">
        <v>1</v>
      </c>
      <c r="AZ168">
        <v>9</v>
      </c>
      <c r="BA168">
        <v>0</v>
      </c>
    </row>
    <row r="169" spans="1:53" x14ac:dyDescent="0.35">
      <c r="A169" t="s">
        <v>1377</v>
      </c>
      <c r="B169" t="s">
        <v>1378</v>
      </c>
      <c r="C169" t="s">
        <v>1379</v>
      </c>
      <c r="D169" t="s">
        <v>1380</v>
      </c>
      <c r="E169" s="1">
        <v>43279</v>
      </c>
      <c r="F169">
        <v>2</v>
      </c>
      <c r="H169" t="s">
        <v>1381</v>
      </c>
      <c r="I169" t="s">
        <v>1382</v>
      </c>
      <c r="J169" t="s">
        <v>1383</v>
      </c>
      <c r="K169">
        <v>2017</v>
      </c>
      <c r="L169">
        <v>1706</v>
      </c>
      <c r="M169" t="s">
        <v>7</v>
      </c>
      <c r="N169" t="s">
        <v>1384</v>
      </c>
      <c r="O169" t="s">
        <v>1385</v>
      </c>
      <c r="R169">
        <v>28</v>
      </c>
      <c r="S169">
        <v>6</v>
      </c>
      <c r="T169">
        <v>126</v>
      </c>
      <c r="V169">
        <v>1</v>
      </c>
      <c r="Y169">
        <v>0</v>
      </c>
      <c r="Z169">
        <v>50</v>
      </c>
      <c r="AB169">
        <v>29</v>
      </c>
      <c r="AD169">
        <v>1</v>
      </c>
      <c r="AE169">
        <v>12</v>
      </c>
      <c r="AF169">
        <v>3</v>
      </c>
      <c r="AG169">
        <v>2</v>
      </c>
      <c r="AH169">
        <v>1</v>
      </c>
      <c r="AI169">
        <v>4</v>
      </c>
      <c r="AJ169">
        <v>0</v>
      </c>
      <c r="AK169">
        <v>1</v>
      </c>
      <c r="AL169">
        <v>0</v>
      </c>
      <c r="AM169">
        <v>0</v>
      </c>
      <c r="AN169">
        <v>10020</v>
      </c>
      <c r="AO169">
        <v>1</v>
      </c>
      <c r="AP169">
        <v>1</v>
      </c>
      <c r="AQ169">
        <v>0</v>
      </c>
      <c r="AR169">
        <v>3</v>
      </c>
      <c r="AS169">
        <v>4</v>
      </c>
      <c r="AT169">
        <v>6</v>
      </c>
      <c r="AU169">
        <v>600</v>
      </c>
      <c r="AV169" t="s">
        <v>1386</v>
      </c>
      <c r="AX169">
        <v>111</v>
      </c>
      <c r="AY169">
        <v>1</v>
      </c>
      <c r="AZ169">
        <v>8</v>
      </c>
      <c r="BA169">
        <v>1</v>
      </c>
    </row>
    <row r="170" spans="1:53" x14ac:dyDescent="0.35">
      <c r="A170" t="s">
        <v>1387</v>
      </c>
      <c r="B170" t="s">
        <v>1388</v>
      </c>
      <c r="C170" t="s">
        <v>1389</v>
      </c>
      <c r="D170" t="s">
        <v>1390</v>
      </c>
      <c r="E170" s="1">
        <v>43410</v>
      </c>
      <c r="F170">
        <v>1</v>
      </c>
      <c r="H170" t="s">
        <v>1391</v>
      </c>
      <c r="I170" t="s">
        <v>1392</v>
      </c>
      <c r="J170" t="s">
        <v>1393</v>
      </c>
      <c r="K170">
        <v>2018</v>
      </c>
      <c r="L170">
        <v>1707</v>
      </c>
      <c r="M170" t="s">
        <v>7</v>
      </c>
      <c r="N170" t="s">
        <v>1394</v>
      </c>
      <c r="O170" t="s">
        <v>1395</v>
      </c>
      <c r="P170" s="1">
        <v>43374</v>
      </c>
      <c r="R170">
        <v>18</v>
      </c>
      <c r="S170">
        <v>4</v>
      </c>
      <c r="T170">
        <v>145</v>
      </c>
      <c r="V170">
        <v>1</v>
      </c>
      <c r="Y170">
        <v>0</v>
      </c>
      <c r="Z170">
        <v>45</v>
      </c>
      <c r="AB170">
        <v>29</v>
      </c>
      <c r="AD170">
        <v>0</v>
      </c>
      <c r="AE170">
        <v>2</v>
      </c>
      <c r="AF170">
        <v>4</v>
      </c>
      <c r="AG170">
        <v>2</v>
      </c>
      <c r="AH170">
        <v>1</v>
      </c>
      <c r="AI170">
        <v>2</v>
      </c>
      <c r="AJ170">
        <v>0</v>
      </c>
      <c r="AK170">
        <v>0</v>
      </c>
      <c r="AL170">
        <v>0</v>
      </c>
      <c r="AM170">
        <v>0</v>
      </c>
      <c r="AN170">
        <v>20060</v>
      </c>
      <c r="AO170">
        <v>2</v>
      </c>
      <c r="AP170">
        <v>2</v>
      </c>
      <c r="AQ170">
        <v>0</v>
      </c>
      <c r="AR170">
        <v>4</v>
      </c>
      <c r="AT170">
        <v>3</v>
      </c>
      <c r="AU170">
        <v>302</v>
      </c>
      <c r="AW170">
        <v>109</v>
      </c>
      <c r="AX170">
        <v>111</v>
      </c>
      <c r="AY170">
        <v>1</v>
      </c>
      <c r="AZ170">
        <v>8</v>
      </c>
      <c r="BA170">
        <v>0</v>
      </c>
    </row>
    <row r="171" spans="1:53" x14ac:dyDescent="0.35">
      <c r="A171" t="s">
        <v>1396</v>
      </c>
      <c r="B171" t="s">
        <v>1397</v>
      </c>
      <c r="C171" t="s">
        <v>1398</v>
      </c>
      <c r="D171" t="s">
        <v>1399</v>
      </c>
      <c r="E171" s="1">
        <v>43431</v>
      </c>
      <c r="F171">
        <v>1</v>
      </c>
      <c r="H171" t="s">
        <v>1400</v>
      </c>
      <c r="I171" t="s">
        <v>1401</v>
      </c>
      <c r="J171" t="s">
        <v>1402</v>
      </c>
      <c r="K171">
        <v>2018</v>
      </c>
      <c r="L171">
        <v>1707</v>
      </c>
      <c r="M171" t="s">
        <v>7</v>
      </c>
      <c r="N171" t="s">
        <v>1403</v>
      </c>
      <c r="O171" t="s">
        <v>1404</v>
      </c>
      <c r="P171" s="1">
        <v>43374</v>
      </c>
      <c r="R171">
        <v>195</v>
      </c>
      <c r="T171">
        <v>326</v>
      </c>
      <c r="V171">
        <v>1</v>
      </c>
      <c r="Y171">
        <v>0</v>
      </c>
      <c r="Z171">
        <v>75</v>
      </c>
      <c r="AB171">
        <v>25</v>
      </c>
      <c r="AD171">
        <v>1</v>
      </c>
      <c r="AE171">
        <v>11</v>
      </c>
      <c r="AF171">
        <v>2</v>
      </c>
      <c r="AG171">
        <v>2</v>
      </c>
      <c r="AH171">
        <v>1</v>
      </c>
      <c r="AI171">
        <v>5</v>
      </c>
      <c r="AJ171">
        <v>0</v>
      </c>
      <c r="AK171">
        <v>1</v>
      </c>
      <c r="AL171">
        <v>0</v>
      </c>
      <c r="AM171">
        <v>0</v>
      </c>
      <c r="AN171">
        <v>80130</v>
      </c>
      <c r="AO171">
        <v>8</v>
      </c>
      <c r="AP171">
        <v>1</v>
      </c>
      <c r="AR171">
        <v>4</v>
      </c>
      <c r="AT171">
        <v>6</v>
      </c>
      <c r="AU171">
        <v>600</v>
      </c>
      <c r="AV171" t="s">
        <v>1405</v>
      </c>
      <c r="AW171">
        <v>111</v>
      </c>
      <c r="AX171">
        <v>111</v>
      </c>
      <c r="AY171">
        <v>1</v>
      </c>
      <c r="AZ171">
        <v>8</v>
      </c>
      <c r="BA171">
        <v>0</v>
      </c>
    </row>
    <row r="172" spans="1:53" x14ac:dyDescent="0.35">
      <c r="A172" t="s">
        <v>1406</v>
      </c>
      <c r="B172" t="s">
        <v>1407</v>
      </c>
      <c r="C172" t="s">
        <v>1408</v>
      </c>
      <c r="D172" t="s">
        <v>1409</v>
      </c>
      <c r="E172" s="1">
        <v>43444</v>
      </c>
      <c r="F172">
        <v>1</v>
      </c>
      <c r="H172" t="s">
        <v>1410</v>
      </c>
      <c r="I172" t="s">
        <v>1411</v>
      </c>
      <c r="J172" t="s">
        <v>1412</v>
      </c>
      <c r="K172">
        <v>2018</v>
      </c>
      <c r="L172">
        <v>1707</v>
      </c>
      <c r="M172" t="s">
        <v>7</v>
      </c>
      <c r="N172" t="s">
        <v>1413</v>
      </c>
      <c r="O172" t="s">
        <v>1414</v>
      </c>
      <c r="P172" s="1">
        <v>43382</v>
      </c>
      <c r="R172">
        <v>27</v>
      </c>
      <c r="T172">
        <v>126</v>
      </c>
      <c r="V172">
        <v>1</v>
      </c>
      <c r="Y172">
        <v>0</v>
      </c>
      <c r="Z172">
        <v>116</v>
      </c>
      <c r="AB172">
        <v>26</v>
      </c>
      <c r="AD172">
        <v>0</v>
      </c>
      <c r="AE172">
        <v>7</v>
      </c>
      <c r="AF172">
        <v>4</v>
      </c>
      <c r="AG172">
        <v>2</v>
      </c>
      <c r="AH172">
        <v>1</v>
      </c>
      <c r="AI172">
        <v>3</v>
      </c>
      <c r="AJ172">
        <v>0</v>
      </c>
      <c r="AK172">
        <v>1</v>
      </c>
      <c r="AL172">
        <v>0</v>
      </c>
      <c r="AM172">
        <v>0</v>
      </c>
      <c r="AN172">
        <v>10440</v>
      </c>
      <c r="AO172">
        <v>1</v>
      </c>
      <c r="AP172">
        <v>1</v>
      </c>
      <c r="AR172">
        <v>4</v>
      </c>
      <c r="AT172">
        <v>6</v>
      </c>
      <c r="AU172">
        <v>600</v>
      </c>
      <c r="AV172" t="s">
        <v>1415</v>
      </c>
      <c r="AW172">
        <v>110</v>
      </c>
      <c r="AX172">
        <v>111</v>
      </c>
      <c r="AY172">
        <v>1</v>
      </c>
      <c r="AZ172">
        <v>9</v>
      </c>
      <c r="BA172">
        <v>0</v>
      </c>
    </row>
    <row r="173" spans="1:53" x14ac:dyDescent="0.35">
      <c r="A173" t="s">
        <v>1406</v>
      </c>
      <c r="B173" t="s">
        <v>1416</v>
      </c>
      <c r="C173" t="s">
        <v>1417</v>
      </c>
      <c r="D173" t="s">
        <v>1418</v>
      </c>
      <c r="E173" s="1">
        <v>43444</v>
      </c>
      <c r="F173">
        <v>1</v>
      </c>
      <c r="H173" t="s">
        <v>1410</v>
      </c>
      <c r="I173" t="s">
        <v>1411</v>
      </c>
      <c r="J173" t="s">
        <v>1412</v>
      </c>
      <c r="K173">
        <v>2018</v>
      </c>
      <c r="L173">
        <v>1707</v>
      </c>
      <c r="M173" t="s">
        <v>7</v>
      </c>
      <c r="N173" t="s">
        <v>1419</v>
      </c>
      <c r="O173" t="s">
        <v>1420</v>
      </c>
      <c r="P173" s="1">
        <v>43382</v>
      </c>
      <c r="R173">
        <v>27</v>
      </c>
      <c r="T173">
        <v>126</v>
      </c>
      <c r="V173">
        <v>1</v>
      </c>
      <c r="Y173">
        <v>0</v>
      </c>
      <c r="Z173">
        <v>46</v>
      </c>
      <c r="AB173">
        <v>28</v>
      </c>
      <c r="AD173">
        <v>0</v>
      </c>
      <c r="AE173">
        <v>7</v>
      </c>
      <c r="AF173">
        <v>5</v>
      </c>
      <c r="AG173">
        <v>2</v>
      </c>
      <c r="AH173">
        <v>1</v>
      </c>
      <c r="AI173">
        <v>5</v>
      </c>
      <c r="AJ173">
        <v>0</v>
      </c>
      <c r="AK173">
        <v>1</v>
      </c>
      <c r="AL173">
        <v>0</v>
      </c>
      <c r="AM173">
        <v>0</v>
      </c>
      <c r="AN173">
        <v>10440</v>
      </c>
      <c r="AO173">
        <v>1</v>
      </c>
      <c r="AP173">
        <v>1</v>
      </c>
      <c r="AR173">
        <v>4</v>
      </c>
      <c r="AT173">
        <v>6</v>
      </c>
      <c r="AU173">
        <v>600</v>
      </c>
      <c r="AV173" t="s">
        <v>1415</v>
      </c>
      <c r="AW173">
        <v>110</v>
      </c>
      <c r="AX173">
        <v>111</v>
      </c>
      <c r="AY173">
        <v>1</v>
      </c>
      <c r="AZ173">
        <v>9</v>
      </c>
      <c r="BA173">
        <v>0</v>
      </c>
    </row>
    <row r="174" spans="1:53" x14ac:dyDescent="0.35">
      <c r="A174" t="s">
        <v>1421</v>
      </c>
      <c r="B174" t="s">
        <v>1422</v>
      </c>
      <c r="C174" t="s">
        <v>1423</v>
      </c>
      <c r="D174" t="s">
        <v>1424</v>
      </c>
      <c r="E174" s="1">
        <v>43472</v>
      </c>
      <c r="F174">
        <v>2</v>
      </c>
      <c r="H174" t="s">
        <v>1425</v>
      </c>
      <c r="I174" t="s">
        <v>1426</v>
      </c>
      <c r="J174" t="s">
        <v>1427</v>
      </c>
      <c r="K174">
        <v>2018</v>
      </c>
      <c r="L174">
        <v>1707</v>
      </c>
      <c r="M174" t="s">
        <v>7</v>
      </c>
      <c r="N174" t="s">
        <v>1428</v>
      </c>
      <c r="O174" t="s">
        <v>1429</v>
      </c>
      <c r="R174">
        <v>4</v>
      </c>
      <c r="S174">
        <v>41</v>
      </c>
      <c r="T174">
        <v>215</v>
      </c>
      <c r="V174">
        <v>1</v>
      </c>
      <c r="Y174">
        <v>0</v>
      </c>
      <c r="Z174">
        <v>103</v>
      </c>
      <c r="AB174">
        <v>26</v>
      </c>
      <c r="AD174">
        <v>0</v>
      </c>
      <c r="AE174">
        <v>12</v>
      </c>
      <c r="AF174">
        <v>4</v>
      </c>
      <c r="AG174">
        <v>2</v>
      </c>
      <c r="AH174">
        <v>1</v>
      </c>
      <c r="AI174">
        <v>5</v>
      </c>
      <c r="AJ174">
        <v>0</v>
      </c>
      <c r="AK174">
        <v>1</v>
      </c>
      <c r="AL174">
        <v>0</v>
      </c>
      <c r="AM174">
        <v>0</v>
      </c>
      <c r="AN174">
        <v>10020</v>
      </c>
      <c r="AO174">
        <v>1</v>
      </c>
      <c r="AP174">
        <v>1</v>
      </c>
      <c r="AR174">
        <v>4</v>
      </c>
      <c r="AT174">
        <v>3</v>
      </c>
      <c r="AU174">
        <v>341</v>
      </c>
      <c r="AX174">
        <v>111</v>
      </c>
      <c r="AY174">
        <v>1</v>
      </c>
      <c r="AZ174">
        <v>9</v>
      </c>
      <c r="BA174">
        <v>0</v>
      </c>
    </row>
    <row r="175" spans="1:53" x14ac:dyDescent="0.35">
      <c r="A175" t="s">
        <v>1430</v>
      </c>
      <c r="B175" t="s">
        <v>1431</v>
      </c>
      <c r="C175" t="s">
        <v>1432</v>
      </c>
      <c r="D175" t="s">
        <v>1433</v>
      </c>
      <c r="E175" s="1">
        <v>43472</v>
      </c>
      <c r="F175">
        <v>2</v>
      </c>
      <c r="H175" t="s">
        <v>1434</v>
      </c>
      <c r="I175" t="s">
        <v>1435</v>
      </c>
      <c r="J175" t="s">
        <v>1436</v>
      </c>
      <c r="K175">
        <v>2018</v>
      </c>
      <c r="L175">
        <v>1707</v>
      </c>
      <c r="M175" t="s">
        <v>7</v>
      </c>
      <c r="N175" t="s">
        <v>1437</v>
      </c>
      <c r="O175" t="s">
        <v>1438</v>
      </c>
      <c r="R175">
        <v>3</v>
      </c>
      <c r="S175">
        <v>6</v>
      </c>
      <c r="T175">
        <v>110</v>
      </c>
      <c r="V175">
        <v>1</v>
      </c>
      <c r="Y175">
        <v>0</v>
      </c>
      <c r="Z175">
        <v>51</v>
      </c>
      <c r="AB175">
        <v>29</v>
      </c>
      <c r="AD175">
        <v>0</v>
      </c>
      <c r="AE175">
        <v>12</v>
      </c>
      <c r="AF175">
        <v>4</v>
      </c>
      <c r="AG175">
        <v>2</v>
      </c>
      <c r="AH175">
        <v>1</v>
      </c>
      <c r="AI175">
        <v>5</v>
      </c>
      <c r="AJ175">
        <v>0</v>
      </c>
      <c r="AK175">
        <v>1</v>
      </c>
      <c r="AL175">
        <v>0</v>
      </c>
      <c r="AM175">
        <v>0</v>
      </c>
      <c r="AN175">
        <v>80060</v>
      </c>
      <c r="AO175">
        <v>8</v>
      </c>
      <c r="AP175">
        <v>1</v>
      </c>
      <c r="AR175">
        <v>7</v>
      </c>
      <c r="AT175">
        <v>2</v>
      </c>
      <c r="AU175">
        <v>205</v>
      </c>
      <c r="AX175">
        <v>111</v>
      </c>
      <c r="AY175">
        <v>1</v>
      </c>
      <c r="AZ175">
        <v>9</v>
      </c>
      <c r="BA175">
        <v>0</v>
      </c>
    </row>
    <row r="176" spans="1:53" x14ac:dyDescent="0.35">
      <c r="A176" t="s">
        <v>1439</v>
      </c>
      <c r="B176" t="s">
        <v>1440</v>
      </c>
      <c r="C176" t="s">
        <v>1441</v>
      </c>
      <c r="D176" t="s">
        <v>1442</v>
      </c>
      <c r="E176" s="1">
        <v>43473</v>
      </c>
      <c r="F176">
        <v>1</v>
      </c>
      <c r="H176" t="s">
        <v>1443</v>
      </c>
      <c r="I176" t="s">
        <v>1444</v>
      </c>
      <c r="J176" t="s">
        <v>1445</v>
      </c>
      <c r="K176">
        <v>2018</v>
      </c>
      <c r="L176">
        <v>1707</v>
      </c>
      <c r="M176" t="s">
        <v>7</v>
      </c>
      <c r="N176" t="s">
        <v>1446</v>
      </c>
      <c r="O176" t="s">
        <v>1447</v>
      </c>
      <c r="P176" s="1">
        <v>43402</v>
      </c>
      <c r="R176">
        <v>184</v>
      </c>
      <c r="T176">
        <v>141</v>
      </c>
      <c r="V176">
        <v>1</v>
      </c>
      <c r="Y176">
        <v>0</v>
      </c>
      <c r="Z176">
        <v>119</v>
      </c>
      <c r="AB176">
        <v>25</v>
      </c>
      <c r="AD176">
        <v>0</v>
      </c>
      <c r="AE176">
        <v>2</v>
      </c>
      <c r="AF176">
        <v>2</v>
      </c>
      <c r="AG176">
        <v>2</v>
      </c>
      <c r="AH176">
        <v>1</v>
      </c>
      <c r="AI176">
        <v>5</v>
      </c>
      <c r="AJ176">
        <v>0</v>
      </c>
      <c r="AK176">
        <v>1</v>
      </c>
      <c r="AL176">
        <v>0</v>
      </c>
      <c r="AM176">
        <v>0</v>
      </c>
      <c r="AN176">
        <v>80160</v>
      </c>
      <c r="AO176">
        <v>8</v>
      </c>
      <c r="AP176">
        <v>1</v>
      </c>
      <c r="AR176">
        <v>4</v>
      </c>
      <c r="AT176">
        <v>3</v>
      </c>
      <c r="AU176">
        <v>388</v>
      </c>
      <c r="AW176">
        <v>116</v>
      </c>
      <c r="AX176">
        <v>111</v>
      </c>
      <c r="AY176">
        <v>1</v>
      </c>
      <c r="AZ176">
        <v>9</v>
      </c>
      <c r="BA176">
        <v>0</v>
      </c>
    </row>
    <row r="177" spans="1:53" x14ac:dyDescent="0.35">
      <c r="A177" t="s">
        <v>1448</v>
      </c>
      <c r="B177" t="s">
        <v>1449</v>
      </c>
      <c r="C177" t="s">
        <v>1450</v>
      </c>
      <c r="D177" t="s">
        <v>1451</v>
      </c>
      <c r="E177" s="1">
        <v>43473</v>
      </c>
      <c r="F177">
        <v>1</v>
      </c>
      <c r="H177" t="s">
        <v>1452</v>
      </c>
      <c r="I177" t="s">
        <v>1453</v>
      </c>
      <c r="J177" t="s">
        <v>1454</v>
      </c>
      <c r="K177">
        <v>2018</v>
      </c>
      <c r="L177">
        <v>1707</v>
      </c>
      <c r="M177" t="s">
        <v>7</v>
      </c>
      <c r="N177" t="s">
        <v>1455</v>
      </c>
      <c r="O177" t="s">
        <v>1456</v>
      </c>
      <c r="P177" s="1">
        <v>43411</v>
      </c>
      <c r="R177">
        <v>111</v>
      </c>
      <c r="T177">
        <v>406</v>
      </c>
      <c r="V177">
        <v>1</v>
      </c>
      <c r="Y177">
        <v>0</v>
      </c>
      <c r="Z177">
        <v>56</v>
      </c>
      <c r="AB177">
        <v>31</v>
      </c>
      <c r="AD177">
        <v>0</v>
      </c>
      <c r="AE177">
        <v>2</v>
      </c>
      <c r="AF177">
        <v>2</v>
      </c>
      <c r="AG177">
        <v>1</v>
      </c>
      <c r="AH177">
        <v>1</v>
      </c>
      <c r="AI177">
        <v>4</v>
      </c>
      <c r="AJ177">
        <v>0</v>
      </c>
      <c r="AK177">
        <v>1</v>
      </c>
      <c r="AL177">
        <v>0</v>
      </c>
      <c r="AM177">
        <v>0</v>
      </c>
      <c r="AN177">
        <v>60010</v>
      </c>
      <c r="AO177">
        <v>6</v>
      </c>
      <c r="AP177">
        <v>2</v>
      </c>
      <c r="AR177">
        <v>4</v>
      </c>
      <c r="AT177">
        <v>3</v>
      </c>
      <c r="AU177">
        <v>370</v>
      </c>
      <c r="AW177">
        <v>108</v>
      </c>
      <c r="AX177">
        <v>111</v>
      </c>
      <c r="AY177">
        <v>1</v>
      </c>
      <c r="AZ177">
        <v>9</v>
      </c>
      <c r="BA177">
        <v>0</v>
      </c>
    </row>
    <row r="178" spans="1:53" x14ac:dyDescent="0.35">
      <c r="A178" t="s">
        <v>1457</v>
      </c>
      <c r="B178" t="s">
        <v>1458</v>
      </c>
      <c r="C178" t="s">
        <v>1459</v>
      </c>
      <c r="D178" t="s">
        <v>1460</v>
      </c>
      <c r="E178" s="1">
        <v>43480</v>
      </c>
      <c r="F178">
        <v>1</v>
      </c>
      <c r="H178" t="s">
        <v>1461</v>
      </c>
      <c r="I178" t="s">
        <v>1462</v>
      </c>
      <c r="J178" t="s">
        <v>1463</v>
      </c>
      <c r="K178">
        <v>2018</v>
      </c>
      <c r="L178">
        <v>1707</v>
      </c>
      <c r="M178" t="s">
        <v>7</v>
      </c>
      <c r="N178" t="s">
        <v>1464</v>
      </c>
      <c r="O178" t="s">
        <v>1465</v>
      </c>
      <c r="P178" s="1">
        <v>43376</v>
      </c>
      <c r="R178">
        <v>245</v>
      </c>
      <c r="T178">
        <v>145</v>
      </c>
      <c r="V178">
        <v>1</v>
      </c>
      <c r="Y178">
        <v>0</v>
      </c>
      <c r="Z178">
        <v>80</v>
      </c>
      <c r="AB178">
        <v>21</v>
      </c>
      <c r="AD178">
        <v>0</v>
      </c>
      <c r="AE178">
        <v>7</v>
      </c>
      <c r="AF178">
        <v>2</v>
      </c>
      <c r="AG178">
        <v>2</v>
      </c>
      <c r="AH178">
        <v>1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70010</v>
      </c>
      <c r="AO178">
        <v>7</v>
      </c>
      <c r="AP178">
        <v>2</v>
      </c>
      <c r="AR178">
        <v>4</v>
      </c>
      <c r="AT178">
        <v>3</v>
      </c>
      <c r="AU178">
        <v>388</v>
      </c>
      <c r="AW178">
        <v>115</v>
      </c>
      <c r="AX178">
        <v>111</v>
      </c>
      <c r="AY178">
        <v>1</v>
      </c>
      <c r="AZ178">
        <v>8</v>
      </c>
      <c r="BA178">
        <v>0</v>
      </c>
    </row>
    <row r="179" spans="1:53" x14ac:dyDescent="0.35">
      <c r="A179" t="s">
        <v>1466</v>
      </c>
      <c r="B179" t="s">
        <v>1467</v>
      </c>
      <c r="C179" t="s">
        <v>1468</v>
      </c>
      <c r="D179" t="s">
        <v>1469</v>
      </c>
      <c r="E179" s="1">
        <v>43480</v>
      </c>
      <c r="F179">
        <v>1</v>
      </c>
      <c r="H179" t="s">
        <v>1470</v>
      </c>
      <c r="I179" t="s">
        <v>1471</v>
      </c>
      <c r="J179" t="s">
        <v>1472</v>
      </c>
      <c r="K179">
        <v>2018</v>
      </c>
      <c r="L179">
        <v>1707</v>
      </c>
      <c r="M179" t="s">
        <v>7</v>
      </c>
      <c r="N179" t="s">
        <v>1473</v>
      </c>
      <c r="O179" t="s">
        <v>1474</v>
      </c>
      <c r="P179" s="1">
        <v>43382</v>
      </c>
      <c r="R179">
        <v>126</v>
      </c>
      <c r="T179">
        <v>27</v>
      </c>
      <c r="V179">
        <v>1</v>
      </c>
      <c r="Y179">
        <v>0</v>
      </c>
      <c r="Z179">
        <v>58</v>
      </c>
      <c r="AB179">
        <v>31</v>
      </c>
      <c r="AD179">
        <v>0</v>
      </c>
      <c r="AE179">
        <v>11</v>
      </c>
      <c r="AF179">
        <v>3</v>
      </c>
      <c r="AG179">
        <v>1</v>
      </c>
      <c r="AH179">
        <v>1</v>
      </c>
      <c r="AI179">
        <v>2</v>
      </c>
      <c r="AJ179">
        <v>0</v>
      </c>
      <c r="AK179">
        <v>0</v>
      </c>
      <c r="AL179">
        <v>0</v>
      </c>
      <c r="AM179">
        <v>0</v>
      </c>
      <c r="AN179">
        <v>10570</v>
      </c>
      <c r="AO179">
        <v>1</v>
      </c>
      <c r="AP179">
        <v>1</v>
      </c>
      <c r="AQ179">
        <v>0</v>
      </c>
      <c r="AR179">
        <v>4</v>
      </c>
      <c r="AT179">
        <v>6</v>
      </c>
      <c r="AU179">
        <v>600</v>
      </c>
      <c r="AV179" t="s">
        <v>1475</v>
      </c>
      <c r="AW179">
        <v>108</v>
      </c>
      <c r="AX179">
        <v>108</v>
      </c>
      <c r="AY179">
        <v>1</v>
      </c>
      <c r="AZ179">
        <v>5</v>
      </c>
      <c r="BA179">
        <v>4</v>
      </c>
    </row>
    <row r="180" spans="1:53" x14ac:dyDescent="0.35">
      <c r="A180" t="s">
        <v>1476</v>
      </c>
      <c r="B180" t="s">
        <v>1477</v>
      </c>
      <c r="C180" t="s">
        <v>1478</v>
      </c>
      <c r="D180" t="s">
        <v>1479</v>
      </c>
      <c r="E180" s="1">
        <v>43487</v>
      </c>
      <c r="F180">
        <v>1</v>
      </c>
      <c r="H180" t="s">
        <v>1480</v>
      </c>
      <c r="I180" t="s">
        <v>1481</v>
      </c>
      <c r="J180" t="s">
        <v>1482</v>
      </c>
      <c r="K180">
        <v>2018</v>
      </c>
      <c r="L180">
        <v>1707</v>
      </c>
      <c r="M180" t="s">
        <v>7</v>
      </c>
      <c r="N180" t="s">
        <v>1483</v>
      </c>
      <c r="O180" t="s">
        <v>1484</v>
      </c>
      <c r="P180" s="1">
        <v>43438</v>
      </c>
      <c r="R180">
        <v>172</v>
      </c>
      <c r="T180">
        <v>181</v>
      </c>
      <c r="V180">
        <v>1</v>
      </c>
      <c r="Y180">
        <v>0</v>
      </c>
      <c r="Z180">
        <v>92</v>
      </c>
      <c r="AB180">
        <v>8</v>
      </c>
      <c r="AD180">
        <v>0</v>
      </c>
      <c r="AE180">
        <v>11</v>
      </c>
      <c r="AF180">
        <v>3</v>
      </c>
      <c r="AG180">
        <v>1</v>
      </c>
      <c r="AH180">
        <v>1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80180</v>
      </c>
      <c r="AO180">
        <v>8</v>
      </c>
      <c r="AP180">
        <v>2</v>
      </c>
      <c r="AR180">
        <v>4</v>
      </c>
      <c r="AT180">
        <v>6</v>
      </c>
      <c r="AU180">
        <v>600</v>
      </c>
      <c r="AV180" t="s">
        <v>1485</v>
      </c>
      <c r="AW180">
        <v>108</v>
      </c>
      <c r="AX180">
        <v>111</v>
      </c>
      <c r="AY180">
        <v>1</v>
      </c>
      <c r="AZ180">
        <v>9</v>
      </c>
      <c r="BA180">
        <v>0</v>
      </c>
    </row>
    <row r="181" spans="1:53" x14ac:dyDescent="0.35">
      <c r="A181" t="s">
        <v>1486</v>
      </c>
      <c r="B181" t="s">
        <v>1487</v>
      </c>
      <c r="C181" t="s">
        <v>1488</v>
      </c>
      <c r="D181" t="s">
        <v>1489</v>
      </c>
      <c r="E181" s="1">
        <v>43515</v>
      </c>
      <c r="F181">
        <v>2</v>
      </c>
      <c r="H181" t="s">
        <v>1490</v>
      </c>
      <c r="I181" t="s">
        <v>1491</v>
      </c>
      <c r="J181" t="s">
        <v>1492</v>
      </c>
      <c r="K181">
        <v>2018</v>
      </c>
      <c r="L181">
        <v>1707</v>
      </c>
      <c r="M181" t="s">
        <v>7</v>
      </c>
      <c r="N181" t="s">
        <v>1493</v>
      </c>
      <c r="O181" t="s">
        <v>152</v>
      </c>
      <c r="R181">
        <v>229</v>
      </c>
      <c r="T181">
        <v>28</v>
      </c>
      <c r="U181">
        <v>51</v>
      </c>
      <c r="V181">
        <v>1</v>
      </c>
      <c r="Z181">
        <v>302</v>
      </c>
      <c r="AA181">
        <v>51</v>
      </c>
      <c r="AB181">
        <v>300</v>
      </c>
      <c r="AC181">
        <v>51</v>
      </c>
      <c r="AD181">
        <v>1</v>
      </c>
      <c r="AE181">
        <v>12</v>
      </c>
      <c r="AF181">
        <v>9</v>
      </c>
      <c r="AG181">
        <v>1</v>
      </c>
      <c r="AH181">
        <v>1</v>
      </c>
      <c r="AI181">
        <v>4</v>
      </c>
      <c r="AJ181">
        <v>0</v>
      </c>
      <c r="AK181">
        <v>1</v>
      </c>
      <c r="AL181">
        <v>0</v>
      </c>
      <c r="AM181">
        <v>0</v>
      </c>
      <c r="AN181">
        <v>10130</v>
      </c>
      <c r="AO181">
        <v>1</v>
      </c>
      <c r="AP181">
        <v>2</v>
      </c>
      <c r="AQ181">
        <v>0</v>
      </c>
      <c r="AR181">
        <v>7</v>
      </c>
      <c r="AS181">
        <v>3</v>
      </c>
      <c r="AT181">
        <v>9</v>
      </c>
      <c r="AU181">
        <v>900</v>
      </c>
      <c r="AX181">
        <v>111</v>
      </c>
      <c r="AY181">
        <v>1</v>
      </c>
      <c r="AZ181">
        <v>6</v>
      </c>
      <c r="BA181">
        <v>3</v>
      </c>
    </row>
    <row r="182" spans="1:53" x14ac:dyDescent="0.35">
      <c r="A182" t="s">
        <v>1494</v>
      </c>
      <c r="B182" t="s">
        <v>1495</v>
      </c>
      <c r="C182" t="s">
        <v>1496</v>
      </c>
      <c r="D182" t="s">
        <v>1497</v>
      </c>
      <c r="E182" s="1">
        <v>43516</v>
      </c>
      <c r="F182">
        <v>1</v>
      </c>
      <c r="H182" t="s">
        <v>1498</v>
      </c>
      <c r="I182" t="s">
        <v>1499</v>
      </c>
      <c r="J182" t="s">
        <v>1500</v>
      </c>
      <c r="K182">
        <v>2018</v>
      </c>
      <c r="L182">
        <v>1707</v>
      </c>
      <c r="M182" t="s">
        <v>7</v>
      </c>
      <c r="N182" t="s">
        <v>1501</v>
      </c>
      <c r="O182" t="s">
        <v>1502</v>
      </c>
      <c r="P182" s="1">
        <v>43437</v>
      </c>
      <c r="R182">
        <v>240</v>
      </c>
      <c r="T182">
        <v>4</v>
      </c>
      <c r="U182">
        <v>57</v>
      </c>
      <c r="V182">
        <v>1</v>
      </c>
      <c r="Y182">
        <v>0</v>
      </c>
      <c r="Z182">
        <v>302</v>
      </c>
      <c r="AA182">
        <v>57</v>
      </c>
      <c r="AB182">
        <v>300</v>
      </c>
      <c r="AC182">
        <v>57</v>
      </c>
      <c r="AD182">
        <v>0</v>
      </c>
      <c r="AE182">
        <v>8</v>
      </c>
      <c r="AF182">
        <v>4</v>
      </c>
      <c r="AG182">
        <v>2</v>
      </c>
      <c r="AH182">
        <v>1</v>
      </c>
      <c r="AI182">
        <v>4</v>
      </c>
      <c r="AJ182">
        <v>0</v>
      </c>
      <c r="AK182">
        <v>1</v>
      </c>
      <c r="AL182">
        <v>0</v>
      </c>
      <c r="AM182">
        <v>0</v>
      </c>
      <c r="AN182">
        <v>100110</v>
      </c>
      <c r="AO182">
        <v>10</v>
      </c>
      <c r="AP182">
        <v>1</v>
      </c>
      <c r="AR182">
        <v>4</v>
      </c>
      <c r="AT182">
        <v>6</v>
      </c>
      <c r="AU182">
        <v>600</v>
      </c>
      <c r="AV182" t="s">
        <v>1503</v>
      </c>
      <c r="AW182">
        <v>115</v>
      </c>
      <c r="AX182">
        <v>111</v>
      </c>
      <c r="AY182">
        <v>1</v>
      </c>
      <c r="AZ182">
        <v>9</v>
      </c>
      <c r="BA182">
        <v>0</v>
      </c>
    </row>
    <row r="183" spans="1:53" x14ac:dyDescent="0.35">
      <c r="A183" t="s">
        <v>1504</v>
      </c>
      <c r="B183" t="s">
        <v>1505</v>
      </c>
      <c r="C183" t="s">
        <v>1506</v>
      </c>
      <c r="D183" t="s">
        <v>1507</v>
      </c>
      <c r="E183" s="1">
        <v>43516</v>
      </c>
      <c r="F183">
        <v>1</v>
      </c>
      <c r="H183" t="s">
        <v>1508</v>
      </c>
      <c r="I183" t="s">
        <v>1509</v>
      </c>
      <c r="J183" t="s">
        <v>1510</v>
      </c>
      <c r="K183">
        <v>2018</v>
      </c>
      <c r="L183">
        <v>1707</v>
      </c>
      <c r="M183" t="s">
        <v>7</v>
      </c>
      <c r="N183" t="s">
        <v>1511</v>
      </c>
      <c r="O183" t="s">
        <v>1512</v>
      </c>
      <c r="P183" s="1">
        <v>43432</v>
      </c>
      <c r="R183">
        <v>195</v>
      </c>
      <c r="T183">
        <v>28</v>
      </c>
      <c r="U183">
        <v>18</v>
      </c>
      <c r="V183">
        <v>1</v>
      </c>
      <c r="Y183">
        <v>0</v>
      </c>
      <c r="Z183">
        <v>302</v>
      </c>
      <c r="AA183">
        <v>18</v>
      </c>
      <c r="AB183">
        <v>300</v>
      </c>
      <c r="AC183">
        <v>18</v>
      </c>
      <c r="AD183">
        <v>0</v>
      </c>
      <c r="AE183">
        <v>12</v>
      </c>
      <c r="AF183">
        <v>4</v>
      </c>
      <c r="AG183">
        <v>1</v>
      </c>
      <c r="AH183">
        <v>1</v>
      </c>
      <c r="AI183">
        <v>5</v>
      </c>
      <c r="AJ183">
        <v>0</v>
      </c>
      <c r="AK183">
        <v>1</v>
      </c>
      <c r="AL183">
        <v>0</v>
      </c>
      <c r="AM183">
        <v>0</v>
      </c>
      <c r="AN183">
        <v>40070</v>
      </c>
      <c r="AO183">
        <v>4</v>
      </c>
      <c r="AP183">
        <v>2</v>
      </c>
      <c r="AR183">
        <v>2</v>
      </c>
      <c r="AT183">
        <v>2</v>
      </c>
      <c r="AU183">
        <v>220</v>
      </c>
      <c r="AW183">
        <v>109</v>
      </c>
      <c r="AX183">
        <v>111</v>
      </c>
      <c r="AY183">
        <v>1</v>
      </c>
      <c r="AZ183">
        <v>9</v>
      </c>
      <c r="BA183">
        <v>0</v>
      </c>
    </row>
    <row r="184" spans="1:53" x14ac:dyDescent="0.35">
      <c r="A184" t="s">
        <v>1513</v>
      </c>
      <c r="B184" t="s">
        <v>1514</v>
      </c>
      <c r="C184" t="s">
        <v>1515</v>
      </c>
      <c r="D184" t="s">
        <v>1516</v>
      </c>
      <c r="E184" s="1">
        <v>43521</v>
      </c>
      <c r="F184">
        <v>2</v>
      </c>
      <c r="H184" t="s">
        <v>1517</v>
      </c>
      <c r="I184" t="s">
        <v>1518</v>
      </c>
      <c r="J184" t="s">
        <v>1519</v>
      </c>
      <c r="K184">
        <v>2018</v>
      </c>
      <c r="L184">
        <v>1707</v>
      </c>
      <c r="M184" t="s">
        <v>7</v>
      </c>
      <c r="N184" t="s">
        <v>1520</v>
      </c>
      <c r="O184" t="s">
        <v>1521</v>
      </c>
      <c r="R184">
        <v>21</v>
      </c>
      <c r="S184">
        <v>6</v>
      </c>
      <c r="T184">
        <v>145</v>
      </c>
      <c r="V184">
        <v>1</v>
      </c>
      <c r="Y184">
        <v>0</v>
      </c>
      <c r="Z184">
        <v>49</v>
      </c>
      <c r="AB184">
        <v>29</v>
      </c>
      <c r="AD184">
        <v>1</v>
      </c>
      <c r="AE184">
        <v>12</v>
      </c>
      <c r="AF184">
        <v>2</v>
      </c>
      <c r="AG184">
        <v>2</v>
      </c>
      <c r="AH184">
        <v>1</v>
      </c>
      <c r="AI184">
        <v>5</v>
      </c>
      <c r="AJ184">
        <v>0</v>
      </c>
      <c r="AK184">
        <v>1</v>
      </c>
      <c r="AL184">
        <v>0</v>
      </c>
      <c r="AM184">
        <v>0</v>
      </c>
      <c r="AN184">
        <v>90200</v>
      </c>
      <c r="AO184">
        <v>9</v>
      </c>
      <c r="AP184">
        <v>1</v>
      </c>
      <c r="AR184">
        <v>3</v>
      </c>
      <c r="AT184">
        <v>6</v>
      </c>
      <c r="AU184">
        <v>600</v>
      </c>
      <c r="AV184" t="s">
        <v>1522</v>
      </c>
      <c r="AX184">
        <v>111</v>
      </c>
      <c r="AY184">
        <v>1</v>
      </c>
      <c r="AZ184">
        <v>9</v>
      </c>
      <c r="BA184">
        <v>0</v>
      </c>
    </row>
    <row r="185" spans="1:53" x14ac:dyDescent="0.35">
      <c r="A185" t="s">
        <v>1523</v>
      </c>
      <c r="B185" t="s">
        <v>1524</v>
      </c>
      <c r="C185" t="s">
        <v>1525</v>
      </c>
      <c r="D185" t="s">
        <v>1526</v>
      </c>
      <c r="E185" s="1">
        <v>43522</v>
      </c>
      <c r="F185">
        <v>1</v>
      </c>
      <c r="H185" t="s">
        <v>1527</v>
      </c>
      <c r="I185" t="s">
        <v>1528</v>
      </c>
      <c r="J185" t="s">
        <v>1529</v>
      </c>
      <c r="K185">
        <v>2018</v>
      </c>
      <c r="L185">
        <v>1707</v>
      </c>
      <c r="M185" t="s">
        <v>7</v>
      </c>
      <c r="N185" t="s">
        <v>1530</v>
      </c>
      <c r="O185" t="s">
        <v>1531</v>
      </c>
      <c r="P185" s="1">
        <v>43431</v>
      </c>
      <c r="R185">
        <v>141</v>
      </c>
      <c r="T185">
        <v>134</v>
      </c>
      <c r="V185">
        <v>1</v>
      </c>
      <c r="Y185">
        <v>0</v>
      </c>
      <c r="Z185">
        <v>48</v>
      </c>
      <c r="AB185">
        <v>29</v>
      </c>
      <c r="AD185">
        <v>0</v>
      </c>
      <c r="AE185">
        <v>2</v>
      </c>
      <c r="AF185">
        <v>4</v>
      </c>
      <c r="AG185">
        <v>2</v>
      </c>
      <c r="AH185">
        <v>1</v>
      </c>
      <c r="AI185">
        <v>4</v>
      </c>
      <c r="AJ185">
        <v>0</v>
      </c>
      <c r="AK185">
        <v>1</v>
      </c>
      <c r="AL185">
        <v>0</v>
      </c>
      <c r="AM185">
        <v>0</v>
      </c>
      <c r="AN185">
        <v>90110</v>
      </c>
      <c r="AO185">
        <v>9</v>
      </c>
      <c r="AP185">
        <v>1</v>
      </c>
      <c r="AR185">
        <v>5</v>
      </c>
      <c r="AT185">
        <v>4</v>
      </c>
      <c r="AU185">
        <v>400</v>
      </c>
      <c r="AW185">
        <v>113</v>
      </c>
      <c r="AX185">
        <v>111</v>
      </c>
      <c r="AY185">
        <v>1</v>
      </c>
      <c r="AZ185">
        <v>9</v>
      </c>
      <c r="BA185">
        <v>0</v>
      </c>
    </row>
    <row r="186" spans="1:53" x14ac:dyDescent="0.35">
      <c r="A186" t="s">
        <v>1532</v>
      </c>
      <c r="B186" t="s">
        <v>1533</v>
      </c>
      <c r="C186" t="s">
        <v>1534</v>
      </c>
      <c r="D186" t="s">
        <v>1535</v>
      </c>
      <c r="E186" s="1">
        <v>43523</v>
      </c>
      <c r="F186">
        <v>1</v>
      </c>
      <c r="H186" t="s">
        <v>1536</v>
      </c>
      <c r="I186" t="s">
        <v>1537</v>
      </c>
      <c r="J186" t="s">
        <v>1538</v>
      </c>
      <c r="K186">
        <v>2018</v>
      </c>
      <c r="L186">
        <v>1707</v>
      </c>
      <c r="M186" t="s">
        <v>7</v>
      </c>
      <c r="N186" t="s">
        <v>1539</v>
      </c>
      <c r="O186" t="s">
        <v>1540</v>
      </c>
      <c r="P186" s="1">
        <v>43375</v>
      </c>
      <c r="R186">
        <v>126</v>
      </c>
      <c r="T186">
        <v>28</v>
      </c>
      <c r="U186">
        <v>1</v>
      </c>
      <c r="V186">
        <v>1</v>
      </c>
      <c r="Y186">
        <v>0</v>
      </c>
      <c r="Z186">
        <v>302</v>
      </c>
      <c r="AA186">
        <v>1</v>
      </c>
      <c r="AB186">
        <v>302</v>
      </c>
      <c r="AC186">
        <v>1</v>
      </c>
      <c r="AD186">
        <v>0</v>
      </c>
      <c r="AE186">
        <v>12</v>
      </c>
      <c r="AF186">
        <v>9</v>
      </c>
      <c r="AG186">
        <v>1</v>
      </c>
      <c r="AH186">
        <v>1</v>
      </c>
      <c r="AI186">
        <v>5</v>
      </c>
      <c r="AJ186">
        <v>0</v>
      </c>
      <c r="AK186">
        <v>1</v>
      </c>
      <c r="AL186">
        <v>0</v>
      </c>
      <c r="AM186">
        <v>0</v>
      </c>
      <c r="AN186">
        <v>10130</v>
      </c>
      <c r="AO186">
        <v>1</v>
      </c>
      <c r="AP186">
        <v>2</v>
      </c>
      <c r="AQ186">
        <v>0</v>
      </c>
      <c r="AR186">
        <v>2</v>
      </c>
      <c r="AT186">
        <v>2</v>
      </c>
      <c r="AU186">
        <v>221</v>
      </c>
      <c r="AW186">
        <v>114</v>
      </c>
      <c r="AX186">
        <v>111</v>
      </c>
      <c r="AY186">
        <v>1</v>
      </c>
      <c r="AZ186">
        <v>5</v>
      </c>
      <c r="BA186">
        <v>3</v>
      </c>
    </row>
    <row r="187" spans="1:53" x14ac:dyDescent="0.35">
      <c r="A187" t="s">
        <v>1541</v>
      </c>
      <c r="B187" t="s">
        <v>1542</v>
      </c>
      <c r="C187" t="s">
        <v>1543</v>
      </c>
      <c r="D187" t="s">
        <v>1544</v>
      </c>
      <c r="E187" s="1">
        <v>43523</v>
      </c>
      <c r="F187">
        <v>1</v>
      </c>
      <c r="H187" t="s">
        <v>1545</v>
      </c>
      <c r="I187" t="s">
        <v>1546</v>
      </c>
      <c r="J187" t="s">
        <v>1547</v>
      </c>
      <c r="K187">
        <v>2018</v>
      </c>
      <c r="L187">
        <v>1707</v>
      </c>
      <c r="M187" t="s">
        <v>7</v>
      </c>
      <c r="N187" t="s">
        <v>1548</v>
      </c>
      <c r="O187" t="s">
        <v>1549</v>
      </c>
      <c r="P187" s="1">
        <v>43403</v>
      </c>
      <c r="R187">
        <v>126</v>
      </c>
      <c r="T187">
        <v>28</v>
      </c>
      <c r="U187">
        <v>16</v>
      </c>
      <c r="V187">
        <v>1</v>
      </c>
      <c r="Y187">
        <v>0</v>
      </c>
      <c r="Z187">
        <v>301</v>
      </c>
      <c r="AA187">
        <v>16</v>
      </c>
      <c r="AB187">
        <v>300</v>
      </c>
      <c r="AC187">
        <v>16</v>
      </c>
      <c r="AD187">
        <v>0</v>
      </c>
      <c r="AE187">
        <v>2</v>
      </c>
      <c r="AF187">
        <v>2</v>
      </c>
      <c r="AG187">
        <v>1</v>
      </c>
      <c r="AH187">
        <v>1</v>
      </c>
      <c r="AI187">
        <v>4</v>
      </c>
      <c r="AJ187">
        <v>0</v>
      </c>
      <c r="AK187">
        <v>1</v>
      </c>
      <c r="AL187">
        <v>0</v>
      </c>
      <c r="AM187">
        <v>0</v>
      </c>
      <c r="AN187">
        <v>10120</v>
      </c>
      <c r="AO187">
        <v>1</v>
      </c>
      <c r="AP187">
        <v>2</v>
      </c>
      <c r="AQ187">
        <v>0</v>
      </c>
      <c r="AR187">
        <v>2</v>
      </c>
      <c r="AT187">
        <v>2</v>
      </c>
      <c r="AU187">
        <v>214</v>
      </c>
      <c r="AW187">
        <v>113</v>
      </c>
      <c r="AX187">
        <v>111</v>
      </c>
      <c r="AY187">
        <v>1</v>
      </c>
      <c r="AZ187">
        <v>6</v>
      </c>
      <c r="BA187">
        <v>3</v>
      </c>
    </row>
    <row r="188" spans="1:53" x14ac:dyDescent="0.35">
      <c r="A188" t="s">
        <v>1550</v>
      </c>
      <c r="B188" t="s">
        <v>1551</v>
      </c>
      <c r="C188" t="s">
        <v>1552</v>
      </c>
      <c r="D188" t="s">
        <v>1553</v>
      </c>
      <c r="E188" s="1">
        <v>43523</v>
      </c>
      <c r="F188">
        <v>1</v>
      </c>
      <c r="H188" t="s">
        <v>1554</v>
      </c>
      <c r="I188" t="s">
        <v>1555</v>
      </c>
      <c r="J188" t="s">
        <v>1556</v>
      </c>
      <c r="K188">
        <v>2018</v>
      </c>
      <c r="L188">
        <v>1707</v>
      </c>
      <c r="M188" t="s">
        <v>7</v>
      </c>
      <c r="N188" t="s">
        <v>1557</v>
      </c>
      <c r="O188" t="s">
        <v>1558</v>
      </c>
      <c r="P188" s="1">
        <v>43404</v>
      </c>
      <c r="R188">
        <v>152</v>
      </c>
      <c r="T188">
        <v>600</v>
      </c>
      <c r="V188">
        <v>1</v>
      </c>
      <c r="Y188">
        <v>0</v>
      </c>
      <c r="Z188">
        <v>55</v>
      </c>
      <c r="AB188">
        <v>32</v>
      </c>
      <c r="AD188">
        <v>1</v>
      </c>
      <c r="AE188">
        <v>2</v>
      </c>
      <c r="AF188">
        <v>2</v>
      </c>
      <c r="AG188">
        <v>1</v>
      </c>
      <c r="AH188">
        <v>1</v>
      </c>
      <c r="AI188">
        <v>4</v>
      </c>
      <c r="AJ188">
        <v>0</v>
      </c>
      <c r="AK188">
        <v>1</v>
      </c>
      <c r="AL188">
        <v>0</v>
      </c>
      <c r="AM188">
        <v>0</v>
      </c>
      <c r="AN188">
        <v>90320</v>
      </c>
      <c r="AO188">
        <v>9</v>
      </c>
      <c r="AP188">
        <v>2</v>
      </c>
      <c r="AQ188">
        <v>0</v>
      </c>
      <c r="AR188">
        <v>4</v>
      </c>
      <c r="AT188">
        <v>6</v>
      </c>
      <c r="AU188">
        <v>600</v>
      </c>
      <c r="AV188" t="s">
        <v>1559</v>
      </c>
      <c r="AW188">
        <v>111</v>
      </c>
      <c r="AX188">
        <v>111</v>
      </c>
      <c r="AY188">
        <v>1</v>
      </c>
      <c r="AZ188">
        <v>7</v>
      </c>
      <c r="BA188">
        <v>1</v>
      </c>
    </row>
    <row r="189" spans="1:53" x14ac:dyDescent="0.35">
      <c r="A189" t="s">
        <v>1560</v>
      </c>
      <c r="B189" t="s">
        <v>1561</v>
      </c>
      <c r="C189" t="s">
        <v>1562</v>
      </c>
      <c r="D189" t="s">
        <v>1563</v>
      </c>
      <c r="E189" s="1">
        <v>43528</v>
      </c>
      <c r="F189">
        <v>1</v>
      </c>
      <c r="H189" t="s">
        <v>1564</v>
      </c>
      <c r="I189" t="s">
        <v>1565</v>
      </c>
      <c r="J189" t="s">
        <v>1566</v>
      </c>
      <c r="K189">
        <v>2018</v>
      </c>
      <c r="L189">
        <v>1707</v>
      </c>
      <c r="M189" t="s">
        <v>7</v>
      </c>
      <c r="N189" t="s">
        <v>1567</v>
      </c>
      <c r="O189" t="s">
        <v>1568</v>
      </c>
      <c r="P189" s="1">
        <v>43410</v>
      </c>
      <c r="R189">
        <v>231</v>
      </c>
      <c r="T189">
        <v>145</v>
      </c>
      <c r="V189">
        <v>1</v>
      </c>
      <c r="Y189">
        <v>0</v>
      </c>
      <c r="Z189">
        <v>83</v>
      </c>
      <c r="AB189">
        <v>28</v>
      </c>
      <c r="AD189">
        <v>0</v>
      </c>
      <c r="AE189">
        <v>9</v>
      </c>
      <c r="AF189">
        <v>2</v>
      </c>
      <c r="AG189">
        <v>1</v>
      </c>
      <c r="AH189">
        <v>1</v>
      </c>
      <c r="AI189">
        <v>4</v>
      </c>
      <c r="AJ189">
        <v>0</v>
      </c>
      <c r="AK189">
        <v>1</v>
      </c>
      <c r="AL189">
        <v>0</v>
      </c>
      <c r="AM189">
        <v>0</v>
      </c>
      <c r="AN189">
        <v>120010</v>
      </c>
      <c r="AO189">
        <v>12</v>
      </c>
      <c r="AP189">
        <v>2</v>
      </c>
      <c r="AQ189">
        <v>0</v>
      </c>
      <c r="AR189">
        <v>4</v>
      </c>
      <c r="AT189">
        <v>6</v>
      </c>
      <c r="AU189">
        <v>600</v>
      </c>
      <c r="AV189" t="s">
        <v>1569</v>
      </c>
      <c r="AW189">
        <v>109</v>
      </c>
      <c r="AX189">
        <v>111</v>
      </c>
      <c r="AY189">
        <v>1</v>
      </c>
      <c r="AZ189">
        <v>7</v>
      </c>
      <c r="BA189">
        <v>2</v>
      </c>
    </row>
    <row r="190" spans="1:53" x14ac:dyDescent="0.35">
      <c r="A190" t="s">
        <v>1570</v>
      </c>
      <c r="B190" t="s">
        <v>1571</v>
      </c>
      <c r="C190" t="s">
        <v>1572</v>
      </c>
      <c r="D190" t="s">
        <v>1573</v>
      </c>
      <c r="E190" s="1">
        <v>43528</v>
      </c>
      <c r="F190">
        <v>1</v>
      </c>
      <c r="H190" t="s">
        <v>1574</v>
      </c>
      <c r="I190" t="s">
        <v>1575</v>
      </c>
      <c r="J190" t="s">
        <v>1576</v>
      </c>
      <c r="K190">
        <v>2018</v>
      </c>
      <c r="L190">
        <v>1707</v>
      </c>
      <c r="M190" t="s">
        <v>7</v>
      </c>
      <c r="N190" t="s">
        <v>1577</v>
      </c>
      <c r="O190" t="s">
        <v>1578</v>
      </c>
      <c r="P190" s="1">
        <v>43473</v>
      </c>
      <c r="R190">
        <v>190</v>
      </c>
      <c r="T190">
        <v>190</v>
      </c>
      <c r="V190">
        <v>1</v>
      </c>
      <c r="Y190">
        <v>0</v>
      </c>
      <c r="Z190">
        <v>58</v>
      </c>
      <c r="AB190">
        <v>31</v>
      </c>
      <c r="AD190">
        <v>0</v>
      </c>
      <c r="AE190">
        <v>2</v>
      </c>
      <c r="AF190">
        <v>2</v>
      </c>
      <c r="AG190">
        <v>2</v>
      </c>
      <c r="AH190">
        <v>1</v>
      </c>
      <c r="AI190">
        <v>2</v>
      </c>
      <c r="AJ190">
        <v>0</v>
      </c>
      <c r="AK190">
        <v>0</v>
      </c>
      <c r="AL190">
        <v>0</v>
      </c>
      <c r="AM190">
        <v>0</v>
      </c>
      <c r="AN190">
        <v>80190</v>
      </c>
      <c r="AO190">
        <v>8</v>
      </c>
      <c r="AP190">
        <v>2</v>
      </c>
      <c r="AR190">
        <v>4</v>
      </c>
      <c r="AT190">
        <v>6</v>
      </c>
      <c r="AU190">
        <v>600</v>
      </c>
      <c r="AV190" t="s">
        <v>1579</v>
      </c>
      <c r="AW190">
        <v>109</v>
      </c>
      <c r="AX190">
        <v>111</v>
      </c>
      <c r="AY190">
        <v>1</v>
      </c>
      <c r="AZ190">
        <v>9</v>
      </c>
      <c r="BA190">
        <v>0</v>
      </c>
    </row>
    <row r="191" spans="1:53" x14ac:dyDescent="0.35">
      <c r="A191" t="s">
        <v>1580</v>
      </c>
      <c r="B191" t="s">
        <v>1581</v>
      </c>
      <c r="C191" t="s">
        <v>1582</v>
      </c>
      <c r="D191" t="s">
        <v>1583</v>
      </c>
      <c r="E191" s="1">
        <v>43528</v>
      </c>
      <c r="F191">
        <v>1</v>
      </c>
      <c r="H191" t="s">
        <v>1584</v>
      </c>
      <c r="I191" t="s">
        <v>1585</v>
      </c>
      <c r="J191" t="s">
        <v>1586</v>
      </c>
      <c r="K191">
        <v>2018</v>
      </c>
      <c r="L191">
        <v>1707</v>
      </c>
      <c r="M191" t="s">
        <v>7</v>
      </c>
      <c r="N191" t="s">
        <v>1587</v>
      </c>
      <c r="O191" t="s">
        <v>1588</v>
      </c>
      <c r="P191" s="1">
        <v>43479</v>
      </c>
      <c r="R191">
        <v>133</v>
      </c>
      <c r="T191">
        <v>133</v>
      </c>
      <c r="V191">
        <v>1</v>
      </c>
      <c r="Y191">
        <v>0</v>
      </c>
      <c r="Z191">
        <v>90</v>
      </c>
      <c r="AB191">
        <v>29</v>
      </c>
      <c r="AD191">
        <v>0</v>
      </c>
      <c r="AE191">
        <v>2</v>
      </c>
      <c r="AF191">
        <v>2</v>
      </c>
      <c r="AG191">
        <v>1</v>
      </c>
      <c r="AH191">
        <v>1</v>
      </c>
      <c r="AI191">
        <v>4</v>
      </c>
      <c r="AJ191">
        <v>0</v>
      </c>
      <c r="AK191">
        <v>1</v>
      </c>
      <c r="AL191">
        <v>0</v>
      </c>
      <c r="AM191">
        <v>0</v>
      </c>
      <c r="AN191">
        <v>80190</v>
      </c>
      <c r="AO191">
        <v>8</v>
      </c>
      <c r="AP191">
        <v>2</v>
      </c>
      <c r="AR191">
        <v>4</v>
      </c>
      <c r="AT191">
        <v>6</v>
      </c>
      <c r="AU191">
        <v>600</v>
      </c>
      <c r="AV191" t="s">
        <v>1589</v>
      </c>
      <c r="AW191">
        <v>116</v>
      </c>
      <c r="AX191">
        <v>111</v>
      </c>
      <c r="AY191">
        <v>1</v>
      </c>
      <c r="AZ191">
        <v>9</v>
      </c>
      <c r="BA191">
        <v>0</v>
      </c>
    </row>
    <row r="192" spans="1:53" x14ac:dyDescent="0.35">
      <c r="A192" t="s">
        <v>1590</v>
      </c>
      <c r="B192" t="s">
        <v>1591</v>
      </c>
      <c r="C192" t="s">
        <v>1592</v>
      </c>
      <c r="D192" t="s">
        <v>1593</v>
      </c>
      <c r="E192" s="1">
        <v>43543</v>
      </c>
      <c r="F192">
        <v>1</v>
      </c>
      <c r="H192" t="s">
        <v>1594</v>
      </c>
      <c r="I192" t="s">
        <v>1595</v>
      </c>
      <c r="J192" t="s">
        <v>1596</v>
      </c>
      <c r="K192">
        <v>2018</v>
      </c>
      <c r="L192">
        <v>1707</v>
      </c>
      <c r="M192" t="s">
        <v>7</v>
      </c>
      <c r="N192" t="s">
        <v>1597</v>
      </c>
      <c r="O192" t="s">
        <v>1598</v>
      </c>
      <c r="P192" s="1">
        <v>43383</v>
      </c>
      <c r="R192">
        <v>184</v>
      </c>
      <c r="T192">
        <v>208</v>
      </c>
      <c r="V192">
        <v>1</v>
      </c>
      <c r="Y192">
        <v>0</v>
      </c>
      <c r="Z192">
        <v>109</v>
      </c>
      <c r="AB192">
        <v>23</v>
      </c>
      <c r="AD192">
        <v>0</v>
      </c>
      <c r="AE192">
        <v>2</v>
      </c>
      <c r="AF192">
        <v>6</v>
      </c>
      <c r="AG192">
        <v>2</v>
      </c>
      <c r="AH192">
        <v>1</v>
      </c>
      <c r="AI192">
        <v>2</v>
      </c>
      <c r="AJ192">
        <v>0</v>
      </c>
      <c r="AK192">
        <v>0</v>
      </c>
      <c r="AL192">
        <v>0</v>
      </c>
      <c r="AM192">
        <v>0</v>
      </c>
      <c r="AN192">
        <v>140060</v>
      </c>
      <c r="AO192">
        <v>14</v>
      </c>
      <c r="AP192">
        <v>2</v>
      </c>
      <c r="AQ192">
        <v>0</v>
      </c>
      <c r="AR192">
        <v>7</v>
      </c>
      <c r="AT192">
        <v>9</v>
      </c>
      <c r="AU192">
        <v>900</v>
      </c>
      <c r="AW192">
        <v>116</v>
      </c>
      <c r="AX192">
        <v>111</v>
      </c>
      <c r="AY192">
        <v>1</v>
      </c>
      <c r="AZ192">
        <v>6</v>
      </c>
      <c r="BA192">
        <v>3</v>
      </c>
    </row>
    <row r="193" spans="1:53" x14ac:dyDescent="0.35">
      <c r="A193" t="s">
        <v>1599</v>
      </c>
      <c r="B193" t="s">
        <v>1600</v>
      </c>
      <c r="C193" t="s">
        <v>1601</v>
      </c>
      <c r="D193" t="s">
        <v>1602</v>
      </c>
      <c r="E193" s="1">
        <v>43543</v>
      </c>
      <c r="F193">
        <v>1</v>
      </c>
      <c r="H193" t="s">
        <v>1603</v>
      </c>
      <c r="I193" t="s">
        <v>1604</v>
      </c>
      <c r="J193" t="s">
        <v>1605</v>
      </c>
      <c r="K193">
        <v>2018</v>
      </c>
      <c r="L193">
        <v>1707</v>
      </c>
      <c r="M193" t="s">
        <v>7</v>
      </c>
      <c r="N193" t="s">
        <v>1606</v>
      </c>
      <c r="O193" t="s">
        <v>1607</v>
      </c>
      <c r="P193" s="1">
        <v>43383</v>
      </c>
      <c r="R193">
        <v>422</v>
      </c>
      <c r="T193">
        <v>106</v>
      </c>
      <c r="V193">
        <v>1</v>
      </c>
      <c r="Y193">
        <v>0</v>
      </c>
      <c r="Z193">
        <v>50</v>
      </c>
      <c r="AB193">
        <v>29</v>
      </c>
      <c r="AD193">
        <v>0</v>
      </c>
      <c r="AE193">
        <v>2</v>
      </c>
      <c r="AF193">
        <v>2</v>
      </c>
      <c r="AG193">
        <v>2</v>
      </c>
      <c r="AH193">
        <v>1</v>
      </c>
      <c r="AI193">
        <v>4</v>
      </c>
      <c r="AJ193">
        <v>0</v>
      </c>
      <c r="AK193">
        <v>1</v>
      </c>
      <c r="AL193">
        <v>0</v>
      </c>
      <c r="AM193">
        <v>0</v>
      </c>
      <c r="AN193">
        <v>20110</v>
      </c>
      <c r="AO193">
        <v>2</v>
      </c>
      <c r="AP193">
        <v>1</v>
      </c>
      <c r="AQ193">
        <v>0</v>
      </c>
      <c r="AR193">
        <v>4</v>
      </c>
      <c r="AT193">
        <v>3</v>
      </c>
      <c r="AU193">
        <v>344</v>
      </c>
      <c r="AW193">
        <v>112</v>
      </c>
      <c r="AX193">
        <v>111</v>
      </c>
      <c r="AY193">
        <v>1</v>
      </c>
      <c r="AZ193">
        <v>5</v>
      </c>
      <c r="BA193">
        <v>4</v>
      </c>
    </row>
    <row r="194" spans="1:53" x14ac:dyDescent="0.35">
      <c r="A194" t="s">
        <v>1608</v>
      </c>
      <c r="B194" t="s">
        <v>1609</v>
      </c>
      <c r="C194" t="s">
        <v>1610</v>
      </c>
      <c r="D194" t="s">
        <v>1611</v>
      </c>
      <c r="E194" s="1">
        <v>43543</v>
      </c>
      <c r="F194">
        <v>7</v>
      </c>
      <c r="H194" t="s">
        <v>1612</v>
      </c>
      <c r="I194" t="s">
        <v>1613</v>
      </c>
      <c r="J194" t="s">
        <v>1614</v>
      </c>
      <c r="K194">
        <v>2018</v>
      </c>
      <c r="L194">
        <v>1707</v>
      </c>
      <c r="M194" t="s">
        <v>7</v>
      </c>
      <c r="N194" t="s">
        <v>1615</v>
      </c>
      <c r="O194" t="s">
        <v>1616</v>
      </c>
      <c r="P194" s="1">
        <v>43403</v>
      </c>
      <c r="R194">
        <v>7</v>
      </c>
      <c r="S194">
        <v>56</v>
      </c>
      <c r="T194">
        <v>234</v>
      </c>
      <c r="V194">
        <v>1</v>
      </c>
      <c r="Z194">
        <v>302</v>
      </c>
      <c r="AA194">
        <v>56</v>
      </c>
      <c r="AB194">
        <v>300</v>
      </c>
      <c r="AC194">
        <v>56</v>
      </c>
      <c r="AE194">
        <v>11</v>
      </c>
      <c r="AF194">
        <v>2</v>
      </c>
      <c r="AG194">
        <v>2</v>
      </c>
      <c r="AH194">
        <v>1</v>
      </c>
      <c r="AI194">
        <v>2</v>
      </c>
      <c r="AJ194">
        <v>0</v>
      </c>
      <c r="AK194">
        <v>0</v>
      </c>
      <c r="AL194">
        <v>0</v>
      </c>
      <c r="AM194">
        <v>0</v>
      </c>
      <c r="AN194">
        <v>20160</v>
      </c>
      <c r="AO194">
        <v>2</v>
      </c>
      <c r="AP194">
        <v>2</v>
      </c>
      <c r="AQ194">
        <v>0</v>
      </c>
      <c r="AR194">
        <v>3</v>
      </c>
      <c r="AT194">
        <v>5</v>
      </c>
      <c r="AU194">
        <v>509</v>
      </c>
      <c r="AW194">
        <v>110</v>
      </c>
      <c r="AX194">
        <v>109</v>
      </c>
      <c r="AY194">
        <v>1</v>
      </c>
      <c r="AZ194">
        <v>5</v>
      </c>
      <c r="BA194">
        <v>4</v>
      </c>
    </row>
    <row r="195" spans="1:53" x14ac:dyDescent="0.35">
      <c r="A195" t="s">
        <v>1617</v>
      </c>
      <c r="B195" t="s">
        <v>1618</v>
      </c>
      <c r="C195" t="s">
        <v>1619</v>
      </c>
      <c r="D195" t="s">
        <v>1620</v>
      </c>
      <c r="E195" s="1">
        <v>43544</v>
      </c>
      <c r="F195">
        <v>6</v>
      </c>
      <c r="H195" t="s">
        <v>1621</v>
      </c>
      <c r="I195" t="s">
        <v>1622</v>
      </c>
      <c r="J195" t="s">
        <v>1623</v>
      </c>
      <c r="K195">
        <v>2018</v>
      </c>
      <c r="L195">
        <v>1707</v>
      </c>
      <c r="M195" t="s">
        <v>7</v>
      </c>
      <c r="N195" t="s">
        <v>1624</v>
      </c>
      <c r="O195" t="s">
        <v>1625</v>
      </c>
      <c r="P195" s="1">
        <v>43404</v>
      </c>
      <c r="R195">
        <v>134</v>
      </c>
      <c r="T195">
        <v>134</v>
      </c>
      <c r="V195">
        <v>1</v>
      </c>
      <c r="Y195">
        <v>0</v>
      </c>
      <c r="Z195">
        <v>50</v>
      </c>
      <c r="AB195">
        <v>29</v>
      </c>
      <c r="AD195">
        <v>1</v>
      </c>
      <c r="AE195">
        <v>11</v>
      </c>
      <c r="AF195">
        <v>2</v>
      </c>
      <c r="AG195">
        <v>2</v>
      </c>
      <c r="AH195">
        <v>1</v>
      </c>
      <c r="AI195">
        <v>5</v>
      </c>
      <c r="AJ195">
        <v>0</v>
      </c>
      <c r="AK195">
        <v>0</v>
      </c>
      <c r="AL195">
        <v>0</v>
      </c>
      <c r="AM195">
        <v>0</v>
      </c>
      <c r="AN195">
        <v>90240</v>
      </c>
      <c r="AO195">
        <v>9</v>
      </c>
      <c r="AP195">
        <v>3</v>
      </c>
      <c r="AR195">
        <v>4</v>
      </c>
      <c r="AS195">
        <v>3</v>
      </c>
      <c r="AT195">
        <v>1</v>
      </c>
      <c r="AU195">
        <v>139</v>
      </c>
      <c r="AX195">
        <v>111</v>
      </c>
      <c r="AY195">
        <v>1</v>
      </c>
      <c r="AZ195">
        <v>8</v>
      </c>
      <c r="BA195">
        <v>1</v>
      </c>
    </row>
    <row r="196" spans="1:53" x14ac:dyDescent="0.35">
      <c r="A196" t="s">
        <v>1626</v>
      </c>
      <c r="B196" t="s">
        <v>1627</v>
      </c>
      <c r="C196" t="s">
        <v>1628</v>
      </c>
      <c r="D196" t="s">
        <v>1629</v>
      </c>
      <c r="E196" s="1">
        <v>43544</v>
      </c>
      <c r="F196">
        <v>1</v>
      </c>
      <c r="H196" t="s">
        <v>1630</v>
      </c>
      <c r="I196" t="s">
        <v>1631</v>
      </c>
      <c r="J196" t="s">
        <v>1632</v>
      </c>
      <c r="K196">
        <v>2018</v>
      </c>
      <c r="L196">
        <v>1707</v>
      </c>
      <c r="M196" t="s">
        <v>7</v>
      </c>
      <c r="N196" t="s">
        <v>1633</v>
      </c>
      <c r="O196" t="s">
        <v>1634</v>
      </c>
      <c r="P196" s="1">
        <v>43472</v>
      </c>
      <c r="R196">
        <v>138</v>
      </c>
      <c r="T196">
        <v>111</v>
      </c>
      <c r="V196">
        <v>1</v>
      </c>
      <c r="Y196">
        <v>0</v>
      </c>
      <c r="Z196">
        <v>52</v>
      </c>
      <c r="AB196">
        <v>30</v>
      </c>
      <c r="AD196">
        <v>0</v>
      </c>
      <c r="AE196">
        <v>2</v>
      </c>
      <c r="AF196">
        <v>2</v>
      </c>
      <c r="AG196">
        <v>1</v>
      </c>
      <c r="AH196">
        <v>1</v>
      </c>
      <c r="AI196">
        <v>2</v>
      </c>
      <c r="AJ196">
        <v>0</v>
      </c>
      <c r="AK196">
        <v>0</v>
      </c>
      <c r="AL196">
        <v>0</v>
      </c>
      <c r="AM196">
        <v>0</v>
      </c>
      <c r="AN196">
        <v>80170</v>
      </c>
      <c r="AO196">
        <v>8</v>
      </c>
      <c r="AP196">
        <v>1</v>
      </c>
      <c r="AR196">
        <v>4</v>
      </c>
      <c r="AT196">
        <v>6</v>
      </c>
      <c r="AU196">
        <v>600</v>
      </c>
      <c r="AV196" t="s">
        <v>1635</v>
      </c>
      <c r="AW196">
        <v>110</v>
      </c>
      <c r="AX196">
        <v>111</v>
      </c>
      <c r="AY196">
        <v>1</v>
      </c>
      <c r="AZ196">
        <v>9</v>
      </c>
      <c r="BA196">
        <v>0</v>
      </c>
    </row>
    <row r="197" spans="1:53" x14ac:dyDescent="0.35">
      <c r="A197" t="s">
        <v>1636</v>
      </c>
      <c r="B197" t="s">
        <v>1637</v>
      </c>
      <c r="C197" t="s">
        <v>1638</v>
      </c>
      <c r="D197" t="s">
        <v>1639</v>
      </c>
      <c r="E197" s="1">
        <v>43550</v>
      </c>
      <c r="F197">
        <v>1</v>
      </c>
      <c r="H197" t="s">
        <v>1640</v>
      </c>
      <c r="I197" t="s">
        <v>1641</v>
      </c>
      <c r="J197" t="s">
        <v>1642</v>
      </c>
      <c r="K197">
        <v>2018</v>
      </c>
      <c r="L197">
        <v>1707</v>
      </c>
      <c r="M197" t="s">
        <v>7</v>
      </c>
      <c r="N197" t="s">
        <v>1643</v>
      </c>
      <c r="O197" t="s">
        <v>1644</v>
      </c>
      <c r="P197" s="1">
        <v>43409</v>
      </c>
      <c r="R197">
        <v>214</v>
      </c>
      <c r="T197">
        <v>326</v>
      </c>
      <c r="V197">
        <v>1</v>
      </c>
      <c r="Y197">
        <v>0</v>
      </c>
      <c r="Z197">
        <v>44</v>
      </c>
      <c r="AB197">
        <v>29</v>
      </c>
      <c r="AD197">
        <v>0</v>
      </c>
      <c r="AE197">
        <v>12</v>
      </c>
      <c r="AF197">
        <v>2</v>
      </c>
      <c r="AG197">
        <v>2</v>
      </c>
      <c r="AH197">
        <v>1</v>
      </c>
      <c r="AI197">
        <v>4</v>
      </c>
      <c r="AJ197">
        <v>0</v>
      </c>
      <c r="AK197">
        <v>1</v>
      </c>
      <c r="AL197">
        <v>0</v>
      </c>
      <c r="AM197">
        <v>0</v>
      </c>
      <c r="AN197">
        <v>80130</v>
      </c>
      <c r="AO197">
        <v>8</v>
      </c>
      <c r="AP197">
        <v>1</v>
      </c>
      <c r="AR197">
        <v>4</v>
      </c>
      <c r="AT197">
        <v>6</v>
      </c>
      <c r="AU197">
        <v>600</v>
      </c>
      <c r="AV197" t="s">
        <v>1645</v>
      </c>
      <c r="AW197">
        <v>114</v>
      </c>
      <c r="AX197">
        <v>111</v>
      </c>
      <c r="AY197">
        <v>1</v>
      </c>
      <c r="AZ197">
        <v>9</v>
      </c>
      <c r="BA197">
        <v>0</v>
      </c>
    </row>
    <row r="198" spans="1:53" x14ac:dyDescent="0.35">
      <c r="A198" t="s">
        <v>1646</v>
      </c>
      <c r="B198" t="s">
        <v>1647</v>
      </c>
      <c r="C198" t="s">
        <v>1648</v>
      </c>
      <c r="D198" t="s">
        <v>1649</v>
      </c>
      <c r="E198" s="1">
        <v>43550</v>
      </c>
      <c r="F198">
        <v>1</v>
      </c>
      <c r="H198" t="s">
        <v>1650</v>
      </c>
      <c r="I198" t="s">
        <v>1651</v>
      </c>
      <c r="J198" t="s">
        <v>1652</v>
      </c>
      <c r="K198">
        <v>2018</v>
      </c>
      <c r="L198">
        <v>1707</v>
      </c>
      <c r="M198" t="s">
        <v>7</v>
      </c>
      <c r="N198" t="s">
        <v>1653</v>
      </c>
      <c r="O198" t="s">
        <v>1654</v>
      </c>
      <c r="P198" s="1">
        <v>43411</v>
      </c>
      <c r="R198">
        <v>24</v>
      </c>
      <c r="T198">
        <v>208</v>
      </c>
      <c r="V198">
        <v>1</v>
      </c>
      <c r="Y198">
        <v>0</v>
      </c>
      <c r="Z198">
        <v>96</v>
      </c>
      <c r="AB198">
        <v>22</v>
      </c>
      <c r="AD198">
        <v>0</v>
      </c>
      <c r="AE198">
        <v>2</v>
      </c>
      <c r="AF198">
        <v>2</v>
      </c>
      <c r="AG198">
        <v>2</v>
      </c>
      <c r="AH198">
        <v>1</v>
      </c>
      <c r="AI198">
        <v>4</v>
      </c>
      <c r="AJ198">
        <v>0</v>
      </c>
      <c r="AK198">
        <v>1</v>
      </c>
      <c r="AL198">
        <v>0</v>
      </c>
      <c r="AM198">
        <v>0</v>
      </c>
      <c r="AN198">
        <v>80060</v>
      </c>
      <c r="AO198">
        <v>8</v>
      </c>
      <c r="AP198">
        <v>1</v>
      </c>
      <c r="AQ198">
        <v>0</v>
      </c>
      <c r="AR198">
        <v>4</v>
      </c>
      <c r="AT198">
        <v>6</v>
      </c>
      <c r="AU198">
        <v>600</v>
      </c>
      <c r="AV198" t="s">
        <v>1655</v>
      </c>
      <c r="AW198">
        <v>112</v>
      </c>
      <c r="AX198">
        <v>111</v>
      </c>
      <c r="AY198">
        <v>1</v>
      </c>
      <c r="AZ198">
        <v>8</v>
      </c>
      <c r="BA198">
        <v>1</v>
      </c>
    </row>
    <row r="199" spans="1:53" x14ac:dyDescent="0.35">
      <c r="A199" t="s">
        <v>1656</v>
      </c>
      <c r="B199" t="s">
        <v>1657</v>
      </c>
      <c r="C199" t="s">
        <v>1658</v>
      </c>
      <c r="D199" t="s">
        <v>1659</v>
      </c>
      <c r="E199" s="1">
        <v>43551</v>
      </c>
      <c r="F199">
        <v>1</v>
      </c>
      <c r="H199" t="s">
        <v>1660</v>
      </c>
      <c r="I199" t="s">
        <v>1661</v>
      </c>
      <c r="J199" t="s">
        <v>1662</v>
      </c>
      <c r="K199">
        <v>2018</v>
      </c>
      <c r="L199">
        <v>1707</v>
      </c>
      <c r="M199" t="s">
        <v>7</v>
      </c>
      <c r="N199" t="s">
        <v>1663</v>
      </c>
      <c r="O199" t="s">
        <v>1664</v>
      </c>
      <c r="P199" s="1">
        <v>43437</v>
      </c>
      <c r="R199">
        <v>119</v>
      </c>
      <c r="T199">
        <v>405</v>
      </c>
      <c r="V199">
        <v>1</v>
      </c>
      <c r="W199">
        <v>105</v>
      </c>
      <c r="Y199">
        <v>0</v>
      </c>
      <c r="Z199">
        <v>32</v>
      </c>
      <c r="AB199">
        <v>32</v>
      </c>
      <c r="AD199">
        <v>1</v>
      </c>
      <c r="AE199">
        <v>2</v>
      </c>
      <c r="AF199">
        <v>2</v>
      </c>
      <c r="AG199">
        <v>2</v>
      </c>
      <c r="AH199">
        <v>1</v>
      </c>
      <c r="AI199">
        <v>2</v>
      </c>
      <c r="AJ199">
        <v>0</v>
      </c>
      <c r="AK199">
        <v>0</v>
      </c>
      <c r="AL199">
        <v>0</v>
      </c>
      <c r="AM199">
        <v>0</v>
      </c>
      <c r="AN199">
        <v>80120</v>
      </c>
      <c r="AO199">
        <v>8</v>
      </c>
      <c r="AP199">
        <v>2</v>
      </c>
      <c r="AQ199">
        <v>0</v>
      </c>
      <c r="AR199">
        <v>4</v>
      </c>
      <c r="AT199">
        <v>3</v>
      </c>
      <c r="AU199">
        <v>365</v>
      </c>
      <c r="AW199">
        <v>110</v>
      </c>
      <c r="AX199">
        <v>111</v>
      </c>
      <c r="AY199">
        <v>1</v>
      </c>
      <c r="AZ199">
        <v>6</v>
      </c>
      <c r="BA199">
        <v>2</v>
      </c>
    </row>
    <row r="200" spans="1:53" x14ac:dyDescent="0.35">
      <c r="A200" t="s">
        <v>1665</v>
      </c>
      <c r="B200" t="s">
        <v>1666</v>
      </c>
      <c r="C200" t="s">
        <v>1667</v>
      </c>
      <c r="D200" t="s">
        <v>1668</v>
      </c>
      <c r="E200" s="1">
        <v>43556</v>
      </c>
      <c r="F200">
        <v>1</v>
      </c>
      <c r="H200" t="s">
        <v>1669</v>
      </c>
      <c r="I200" t="s">
        <v>1670</v>
      </c>
      <c r="J200" t="s">
        <v>1671</v>
      </c>
      <c r="K200">
        <v>2018</v>
      </c>
      <c r="L200">
        <v>1707</v>
      </c>
      <c r="M200" t="s">
        <v>7</v>
      </c>
      <c r="N200" t="s">
        <v>1672</v>
      </c>
      <c r="O200" t="s">
        <v>1673</v>
      </c>
      <c r="P200" s="1">
        <v>43410</v>
      </c>
      <c r="R200">
        <v>215</v>
      </c>
      <c r="T200">
        <v>7</v>
      </c>
      <c r="U200">
        <v>30</v>
      </c>
      <c r="V200">
        <v>1</v>
      </c>
      <c r="Y200">
        <v>0</v>
      </c>
      <c r="Z200">
        <v>87</v>
      </c>
      <c r="AB200">
        <v>28</v>
      </c>
      <c r="AD200">
        <v>1</v>
      </c>
      <c r="AE200">
        <v>11</v>
      </c>
      <c r="AF200">
        <v>2</v>
      </c>
      <c r="AG200">
        <v>1</v>
      </c>
      <c r="AH200">
        <v>1</v>
      </c>
      <c r="AI200">
        <v>2</v>
      </c>
      <c r="AJ200">
        <v>0</v>
      </c>
      <c r="AK200">
        <v>0</v>
      </c>
      <c r="AL200">
        <v>0</v>
      </c>
      <c r="AM200">
        <v>0</v>
      </c>
      <c r="AN200">
        <v>10130</v>
      </c>
      <c r="AO200">
        <v>1</v>
      </c>
      <c r="AP200">
        <v>1</v>
      </c>
      <c r="AQ200">
        <v>0</v>
      </c>
      <c r="AR200">
        <v>2</v>
      </c>
      <c r="AT200">
        <v>2</v>
      </c>
      <c r="AU200">
        <v>221</v>
      </c>
      <c r="AW200">
        <v>115</v>
      </c>
      <c r="AX200">
        <v>111</v>
      </c>
      <c r="AY200">
        <v>1</v>
      </c>
      <c r="AZ200">
        <v>5</v>
      </c>
      <c r="BA200">
        <v>4</v>
      </c>
    </row>
    <row r="201" spans="1:53" x14ac:dyDescent="0.35">
      <c r="A201" t="s">
        <v>1674</v>
      </c>
      <c r="B201" t="s">
        <v>1675</v>
      </c>
      <c r="C201" t="s">
        <v>1676</v>
      </c>
      <c r="D201" t="s">
        <v>1677</v>
      </c>
      <c r="E201" s="1">
        <v>43556</v>
      </c>
      <c r="F201">
        <v>1</v>
      </c>
      <c r="H201" t="s">
        <v>1678</v>
      </c>
      <c r="I201" t="s">
        <v>1679</v>
      </c>
      <c r="J201" t="s">
        <v>1680</v>
      </c>
      <c r="K201">
        <v>2018</v>
      </c>
      <c r="L201">
        <v>1707</v>
      </c>
      <c r="M201" t="s">
        <v>7</v>
      </c>
      <c r="N201" t="s">
        <v>1681</v>
      </c>
      <c r="O201" t="s">
        <v>1682</v>
      </c>
      <c r="P201" s="1">
        <v>43438</v>
      </c>
      <c r="R201">
        <v>140</v>
      </c>
      <c r="T201">
        <v>406</v>
      </c>
      <c r="V201">
        <v>1</v>
      </c>
      <c r="Y201">
        <v>0</v>
      </c>
      <c r="Z201">
        <v>81</v>
      </c>
      <c r="AB201">
        <v>26</v>
      </c>
      <c r="AD201">
        <v>0</v>
      </c>
      <c r="AE201">
        <v>2</v>
      </c>
      <c r="AF201">
        <v>2</v>
      </c>
      <c r="AG201">
        <v>1</v>
      </c>
      <c r="AH201">
        <v>1</v>
      </c>
      <c r="AI201">
        <v>2</v>
      </c>
      <c r="AJ201">
        <v>0</v>
      </c>
      <c r="AK201">
        <v>0</v>
      </c>
      <c r="AL201">
        <v>0</v>
      </c>
      <c r="AM201">
        <v>0</v>
      </c>
      <c r="AN201">
        <v>20190</v>
      </c>
      <c r="AO201">
        <v>2</v>
      </c>
      <c r="AP201">
        <v>1</v>
      </c>
      <c r="AQ201">
        <v>0</v>
      </c>
      <c r="AR201">
        <v>4</v>
      </c>
      <c r="AT201">
        <v>3</v>
      </c>
      <c r="AU201">
        <v>370</v>
      </c>
      <c r="AW201">
        <v>114</v>
      </c>
      <c r="AX201">
        <v>111</v>
      </c>
      <c r="AY201">
        <v>1</v>
      </c>
      <c r="AZ201">
        <v>6</v>
      </c>
      <c r="BA201">
        <v>3</v>
      </c>
    </row>
    <row r="202" spans="1:53" x14ac:dyDescent="0.35">
      <c r="A202" t="s">
        <v>1683</v>
      </c>
      <c r="B202" t="s">
        <v>1684</v>
      </c>
      <c r="C202" t="s">
        <v>1685</v>
      </c>
      <c r="D202" t="s">
        <v>1686</v>
      </c>
      <c r="E202" s="1">
        <v>43578</v>
      </c>
      <c r="F202">
        <v>6</v>
      </c>
      <c r="H202" t="s">
        <v>1687</v>
      </c>
      <c r="I202" t="s">
        <v>1688</v>
      </c>
      <c r="J202" t="s">
        <v>1689</v>
      </c>
      <c r="K202">
        <v>2018</v>
      </c>
      <c r="L202">
        <v>1707</v>
      </c>
      <c r="M202" t="s">
        <v>7</v>
      </c>
      <c r="N202" t="s">
        <v>1690</v>
      </c>
      <c r="O202" t="s">
        <v>1691</v>
      </c>
      <c r="P202" s="1">
        <v>43570</v>
      </c>
      <c r="R202">
        <v>122</v>
      </c>
      <c r="T202">
        <v>237</v>
      </c>
      <c r="V202">
        <v>1</v>
      </c>
      <c r="Y202">
        <v>0</v>
      </c>
      <c r="Z202">
        <v>48</v>
      </c>
      <c r="AB202">
        <v>29</v>
      </c>
      <c r="AD202">
        <v>0</v>
      </c>
      <c r="AE202">
        <v>1</v>
      </c>
      <c r="AF202">
        <v>7</v>
      </c>
      <c r="AG202">
        <v>2</v>
      </c>
      <c r="AH202">
        <v>1</v>
      </c>
      <c r="AI202">
        <v>9</v>
      </c>
      <c r="AJ202">
        <v>0</v>
      </c>
      <c r="AK202">
        <v>0</v>
      </c>
      <c r="AL202">
        <v>0</v>
      </c>
      <c r="AM202">
        <v>0</v>
      </c>
      <c r="AN202">
        <v>80020</v>
      </c>
      <c r="AO202">
        <v>8</v>
      </c>
      <c r="AP202">
        <v>3</v>
      </c>
      <c r="AT202">
        <v>5</v>
      </c>
      <c r="AU202">
        <v>508</v>
      </c>
      <c r="AX202">
        <v>111</v>
      </c>
      <c r="AY202">
        <v>1</v>
      </c>
      <c r="AZ202">
        <v>9</v>
      </c>
      <c r="BA202">
        <v>0</v>
      </c>
    </row>
    <row r="203" spans="1:53" x14ac:dyDescent="0.35">
      <c r="A203" t="s">
        <v>1692</v>
      </c>
      <c r="B203" t="s">
        <v>1693</v>
      </c>
      <c r="C203" t="s">
        <v>1694</v>
      </c>
      <c r="D203" t="s">
        <v>1695</v>
      </c>
      <c r="E203" s="1">
        <v>43579</v>
      </c>
      <c r="F203">
        <v>1</v>
      </c>
      <c r="H203" t="s">
        <v>1687</v>
      </c>
      <c r="I203" t="s">
        <v>1696</v>
      </c>
      <c r="J203" t="s">
        <v>1697</v>
      </c>
      <c r="K203">
        <v>2018</v>
      </c>
      <c r="L203">
        <v>1707</v>
      </c>
      <c r="M203" t="s">
        <v>7</v>
      </c>
      <c r="N203" t="s">
        <v>1698</v>
      </c>
      <c r="O203" t="s">
        <v>1699</v>
      </c>
      <c r="P203" s="1">
        <v>43402</v>
      </c>
      <c r="R203">
        <v>238</v>
      </c>
      <c r="T203">
        <v>145</v>
      </c>
      <c r="V203">
        <v>1</v>
      </c>
      <c r="Y203">
        <v>0</v>
      </c>
      <c r="Z203">
        <v>48</v>
      </c>
      <c r="AB203">
        <v>29</v>
      </c>
      <c r="AD203">
        <v>1</v>
      </c>
      <c r="AE203">
        <v>2</v>
      </c>
      <c r="AF203">
        <v>2</v>
      </c>
      <c r="AG203">
        <v>2</v>
      </c>
      <c r="AH203">
        <v>1</v>
      </c>
      <c r="AI203">
        <v>4</v>
      </c>
      <c r="AJ203">
        <v>0</v>
      </c>
      <c r="AK203">
        <v>1</v>
      </c>
      <c r="AL203">
        <v>0</v>
      </c>
      <c r="AM203">
        <v>0</v>
      </c>
      <c r="AN203">
        <v>70010</v>
      </c>
      <c r="AO203">
        <v>7</v>
      </c>
      <c r="AP203">
        <v>1</v>
      </c>
      <c r="AQ203">
        <v>0</v>
      </c>
      <c r="AR203">
        <v>4</v>
      </c>
      <c r="AT203">
        <v>3</v>
      </c>
      <c r="AU203">
        <v>388</v>
      </c>
      <c r="AW203">
        <v>111</v>
      </c>
      <c r="AX203">
        <v>111</v>
      </c>
      <c r="AY203">
        <v>1</v>
      </c>
      <c r="AZ203">
        <v>5</v>
      </c>
      <c r="BA203">
        <v>4</v>
      </c>
    </row>
    <row r="204" spans="1:53" x14ac:dyDescent="0.35">
      <c r="A204" t="s">
        <v>1700</v>
      </c>
      <c r="B204" t="s">
        <v>1701</v>
      </c>
      <c r="C204" t="s">
        <v>1702</v>
      </c>
      <c r="D204" t="s">
        <v>1703</v>
      </c>
      <c r="E204" s="1">
        <v>43584</v>
      </c>
      <c r="F204">
        <v>1</v>
      </c>
      <c r="H204" t="s">
        <v>1704</v>
      </c>
      <c r="I204" t="s">
        <v>1705</v>
      </c>
      <c r="J204" t="s">
        <v>1706</v>
      </c>
      <c r="K204">
        <v>2018</v>
      </c>
      <c r="L204">
        <v>1707</v>
      </c>
      <c r="M204" t="s">
        <v>7</v>
      </c>
      <c r="N204" t="s">
        <v>1707</v>
      </c>
      <c r="O204" t="s">
        <v>1708</v>
      </c>
      <c r="P204" s="1">
        <v>43479</v>
      </c>
      <c r="R204">
        <v>208</v>
      </c>
      <c r="T204">
        <v>409</v>
      </c>
      <c r="V204">
        <v>1</v>
      </c>
      <c r="Y204">
        <v>0</v>
      </c>
      <c r="Z204">
        <v>42</v>
      </c>
      <c r="AB204">
        <v>31</v>
      </c>
      <c r="AD204">
        <v>0</v>
      </c>
      <c r="AE204">
        <v>11</v>
      </c>
      <c r="AF204">
        <v>2</v>
      </c>
      <c r="AG204">
        <v>1</v>
      </c>
      <c r="AH204">
        <v>1</v>
      </c>
      <c r="AI204">
        <v>4</v>
      </c>
      <c r="AJ204">
        <v>0</v>
      </c>
      <c r="AK204">
        <v>1</v>
      </c>
      <c r="AL204">
        <v>0</v>
      </c>
      <c r="AM204">
        <v>0</v>
      </c>
      <c r="AN204">
        <v>80060</v>
      </c>
      <c r="AO204">
        <v>8</v>
      </c>
      <c r="AP204">
        <v>2</v>
      </c>
      <c r="AR204">
        <v>4</v>
      </c>
      <c r="AT204">
        <v>6</v>
      </c>
      <c r="AU204">
        <v>600</v>
      </c>
      <c r="AV204" t="s">
        <v>1709</v>
      </c>
      <c r="AW204">
        <v>114</v>
      </c>
      <c r="AX204">
        <v>111</v>
      </c>
      <c r="AY204">
        <v>1</v>
      </c>
      <c r="AZ204">
        <v>9</v>
      </c>
      <c r="BA204">
        <v>0</v>
      </c>
    </row>
    <row r="205" spans="1:53" x14ac:dyDescent="0.35">
      <c r="A205" t="s">
        <v>1710</v>
      </c>
      <c r="B205" t="s">
        <v>1711</v>
      </c>
      <c r="C205" t="s">
        <v>1712</v>
      </c>
      <c r="D205" t="s">
        <v>1713</v>
      </c>
      <c r="E205" s="1">
        <v>43598</v>
      </c>
      <c r="F205">
        <v>1</v>
      </c>
      <c r="H205" t="s">
        <v>1714</v>
      </c>
      <c r="I205" t="s">
        <v>1715</v>
      </c>
      <c r="J205" t="s">
        <v>1716</v>
      </c>
      <c r="K205">
        <v>2018</v>
      </c>
      <c r="L205">
        <v>1707</v>
      </c>
      <c r="M205" t="s">
        <v>7</v>
      </c>
      <c r="N205" t="s">
        <v>1717</v>
      </c>
      <c r="O205" t="s">
        <v>1718</v>
      </c>
      <c r="P205" s="1">
        <v>43430</v>
      </c>
      <c r="R205">
        <v>133</v>
      </c>
      <c r="T205">
        <v>134</v>
      </c>
      <c r="V205">
        <v>1</v>
      </c>
      <c r="Y205">
        <v>0</v>
      </c>
      <c r="Z205">
        <v>50</v>
      </c>
      <c r="AB205">
        <v>29</v>
      </c>
      <c r="AD205">
        <v>0</v>
      </c>
      <c r="AE205">
        <v>12</v>
      </c>
      <c r="AF205">
        <v>4</v>
      </c>
      <c r="AG205">
        <v>2</v>
      </c>
      <c r="AH205">
        <v>1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80010</v>
      </c>
      <c r="AO205">
        <v>8</v>
      </c>
      <c r="AP205">
        <v>2</v>
      </c>
      <c r="AQ205">
        <v>0</v>
      </c>
      <c r="AR205">
        <v>4</v>
      </c>
      <c r="AT205">
        <v>3</v>
      </c>
      <c r="AU205">
        <v>310</v>
      </c>
      <c r="AW205">
        <v>116</v>
      </c>
      <c r="AX205">
        <v>109</v>
      </c>
      <c r="AY205">
        <v>1</v>
      </c>
      <c r="AZ205">
        <v>5</v>
      </c>
      <c r="BA205">
        <v>4</v>
      </c>
    </row>
    <row r="206" spans="1:53" x14ac:dyDescent="0.35">
      <c r="A206" t="s">
        <v>1719</v>
      </c>
      <c r="B206" t="s">
        <v>1720</v>
      </c>
      <c r="C206" t="s">
        <v>1721</v>
      </c>
      <c r="D206" t="s">
        <v>1722</v>
      </c>
      <c r="E206" s="1">
        <v>43598</v>
      </c>
      <c r="F206">
        <v>1</v>
      </c>
      <c r="H206" t="s">
        <v>1723</v>
      </c>
      <c r="I206" t="s">
        <v>1724</v>
      </c>
      <c r="J206" t="s">
        <v>1725</v>
      </c>
      <c r="K206">
        <v>2018</v>
      </c>
      <c r="L206">
        <v>1707</v>
      </c>
      <c r="M206" t="s">
        <v>7</v>
      </c>
      <c r="N206" t="s">
        <v>1726</v>
      </c>
      <c r="O206" t="s">
        <v>1727</v>
      </c>
      <c r="P206" s="1">
        <v>43474</v>
      </c>
      <c r="R206">
        <v>4</v>
      </c>
      <c r="S206">
        <v>6</v>
      </c>
      <c r="T206">
        <v>174</v>
      </c>
      <c r="V206">
        <v>1</v>
      </c>
      <c r="Y206">
        <v>0</v>
      </c>
      <c r="Z206">
        <v>302</v>
      </c>
      <c r="AA206">
        <v>33</v>
      </c>
      <c r="AB206">
        <v>300</v>
      </c>
      <c r="AC206">
        <v>33</v>
      </c>
      <c r="AD206">
        <v>0</v>
      </c>
      <c r="AE206">
        <v>11</v>
      </c>
      <c r="AF206">
        <v>7</v>
      </c>
      <c r="AG206">
        <v>1</v>
      </c>
      <c r="AH206">
        <v>1</v>
      </c>
      <c r="AI206">
        <v>4</v>
      </c>
      <c r="AJ206">
        <v>0</v>
      </c>
      <c r="AK206">
        <v>1</v>
      </c>
      <c r="AL206">
        <v>1</v>
      </c>
      <c r="AM206">
        <v>0</v>
      </c>
      <c r="AN206">
        <v>80060</v>
      </c>
      <c r="AO206">
        <v>8</v>
      </c>
      <c r="AP206">
        <v>2</v>
      </c>
      <c r="AQ206">
        <v>0</v>
      </c>
      <c r="AR206">
        <v>2</v>
      </c>
      <c r="AT206">
        <v>2</v>
      </c>
      <c r="AU206">
        <v>224</v>
      </c>
      <c r="AW206">
        <v>108</v>
      </c>
      <c r="AX206">
        <v>111</v>
      </c>
      <c r="AY206">
        <v>1</v>
      </c>
      <c r="AZ206">
        <v>5</v>
      </c>
      <c r="BA206">
        <v>4</v>
      </c>
    </row>
    <row r="207" spans="1:53" x14ac:dyDescent="0.35">
      <c r="A207" t="s">
        <v>1719</v>
      </c>
      <c r="B207" t="s">
        <v>1720</v>
      </c>
      <c r="C207" t="s">
        <v>1728</v>
      </c>
      <c r="D207" t="s">
        <v>1729</v>
      </c>
      <c r="E207" s="1">
        <v>43598</v>
      </c>
      <c r="F207">
        <v>1</v>
      </c>
      <c r="H207" t="s">
        <v>1723</v>
      </c>
      <c r="I207" t="s">
        <v>1724</v>
      </c>
      <c r="J207" t="s">
        <v>1725</v>
      </c>
      <c r="K207">
        <v>2018</v>
      </c>
      <c r="L207">
        <v>1707</v>
      </c>
      <c r="M207" t="s">
        <v>7</v>
      </c>
      <c r="N207" t="s">
        <v>1726</v>
      </c>
      <c r="O207" t="s">
        <v>1727</v>
      </c>
      <c r="P207" s="1">
        <v>43474</v>
      </c>
      <c r="R207">
        <v>4</v>
      </c>
      <c r="S207">
        <v>6</v>
      </c>
      <c r="T207">
        <v>174</v>
      </c>
      <c r="V207">
        <v>1</v>
      </c>
      <c r="Y207">
        <v>0</v>
      </c>
      <c r="Z207">
        <v>302</v>
      </c>
      <c r="AA207">
        <v>33</v>
      </c>
      <c r="AB207">
        <v>300</v>
      </c>
      <c r="AC207">
        <v>33</v>
      </c>
      <c r="AD207">
        <v>0</v>
      </c>
      <c r="AE207">
        <v>11</v>
      </c>
      <c r="AF207">
        <v>7</v>
      </c>
      <c r="AG207">
        <v>1</v>
      </c>
      <c r="AH207">
        <v>1</v>
      </c>
      <c r="AI207">
        <v>4</v>
      </c>
      <c r="AJ207">
        <v>0</v>
      </c>
      <c r="AK207">
        <v>1</v>
      </c>
      <c r="AL207">
        <v>1</v>
      </c>
      <c r="AM207">
        <v>0</v>
      </c>
      <c r="AN207">
        <v>80060</v>
      </c>
      <c r="AO207">
        <v>8</v>
      </c>
      <c r="AP207">
        <v>2</v>
      </c>
      <c r="AQ207">
        <v>0</v>
      </c>
      <c r="AR207">
        <v>2</v>
      </c>
      <c r="AT207">
        <v>1</v>
      </c>
      <c r="AU207">
        <v>143</v>
      </c>
      <c r="AW207">
        <v>108</v>
      </c>
      <c r="AX207">
        <v>111</v>
      </c>
      <c r="AY207">
        <v>1</v>
      </c>
      <c r="AZ207">
        <v>5</v>
      </c>
      <c r="BA207">
        <v>4</v>
      </c>
    </row>
    <row r="208" spans="1:53" x14ac:dyDescent="0.35">
      <c r="A208" t="s">
        <v>1730</v>
      </c>
      <c r="B208" t="s">
        <v>1731</v>
      </c>
      <c r="C208" t="s">
        <v>1732</v>
      </c>
      <c r="D208" t="s">
        <v>1733</v>
      </c>
      <c r="E208" s="1">
        <v>43598</v>
      </c>
      <c r="F208">
        <v>1</v>
      </c>
      <c r="H208" t="s">
        <v>1734</v>
      </c>
      <c r="I208" t="s">
        <v>1735</v>
      </c>
      <c r="J208" t="s">
        <v>1736</v>
      </c>
      <c r="K208">
        <v>2018</v>
      </c>
      <c r="L208">
        <v>1707</v>
      </c>
      <c r="M208" t="s">
        <v>7</v>
      </c>
      <c r="N208" t="s">
        <v>1737</v>
      </c>
      <c r="O208" t="s">
        <v>1738</v>
      </c>
      <c r="P208" s="1">
        <v>43543</v>
      </c>
      <c r="R208">
        <v>176</v>
      </c>
      <c r="T208">
        <v>27</v>
      </c>
      <c r="V208">
        <v>1</v>
      </c>
      <c r="Y208">
        <v>0</v>
      </c>
      <c r="Z208">
        <v>42</v>
      </c>
      <c r="AB208">
        <v>31</v>
      </c>
      <c r="AD208">
        <v>0</v>
      </c>
      <c r="AE208">
        <v>2</v>
      </c>
      <c r="AF208">
        <v>4</v>
      </c>
      <c r="AG208">
        <v>2</v>
      </c>
      <c r="AH208">
        <v>1</v>
      </c>
      <c r="AI208">
        <v>2</v>
      </c>
      <c r="AJ208">
        <v>0</v>
      </c>
      <c r="AK208">
        <v>0</v>
      </c>
      <c r="AL208">
        <v>0</v>
      </c>
      <c r="AM208">
        <v>0</v>
      </c>
      <c r="AN208">
        <v>90480</v>
      </c>
      <c r="AO208">
        <v>9</v>
      </c>
      <c r="AP208">
        <v>2</v>
      </c>
      <c r="AR208">
        <v>4</v>
      </c>
      <c r="AT208">
        <v>3</v>
      </c>
      <c r="AU208">
        <v>325</v>
      </c>
      <c r="AW208">
        <v>108</v>
      </c>
      <c r="AX208">
        <v>111</v>
      </c>
      <c r="AY208">
        <v>1</v>
      </c>
      <c r="AZ208">
        <v>9</v>
      </c>
      <c r="BA208">
        <v>0</v>
      </c>
    </row>
    <row r="209" spans="1:53" x14ac:dyDescent="0.35">
      <c r="A209" t="s">
        <v>1739</v>
      </c>
      <c r="B209" t="s">
        <v>1740</v>
      </c>
      <c r="C209" t="s">
        <v>1741</v>
      </c>
      <c r="D209" t="s">
        <v>1742</v>
      </c>
      <c r="E209" s="1">
        <v>43605</v>
      </c>
      <c r="F209">
        <v>1</v>
      </c>
      <c r="H209" t="s">
        <v>1743</v>
      </c>
      <c r="I209" t="s">
        <v>1744</v>
      </c>
      <c r="J209" t="s">
        <v>1745</v>
      </c>
      <c r="K209">
        <v>2018</v>
      </c>
      <c r="L209">
        <v>1707</v>
      </c>
      <c r="M209" t="s">
        <v>7</v>
      </c>
      <c r="N209" t="s">
        <v>1746</v>
      </c>
      <c r="O209" t="s">
        <v>1747</v>
      </c>
      <c r="P209" s="1">
        <v>43472</v>
      </c>
      <c r="R209">
        <v>143</v>
      </c>
      <c r="T209">
        <v>208</v>
      </c>
      <c r="V209">
        <v>1</v>
      </c>
      <c r="Y209">
        <v>0</v>
      </c>
      <c r="Z209">
        <v>92</v>
      </c>
      <c r="AB209">
        <v>23</v>
      </c>
      <c r="AD209">
        <v>0</v>
      </c>
      <c r="AE209">
        <v>9</v>
      </c>
      <c r="AF209">
        <v>5</v>
      </c>
      <c r="AG209">
        <v>2</v>
      </c>
      <c r="AH209">
        <v>1</v>
      </c>
      <c r="AI209">
        <v>5</v>
      </c>
      <c r="AJ209">
        <v>0</v>
      </c>
      <c r="AK209">
        <v>1</v>
      </c>
      <c r="AL209">
        <v>0</v>
      </c>
      <c r="AM209">
        <v>0</v>
      </c>
      <c r="AN209">
        <v>100030</v>
      </c>
      <c r="AO209">
        <v>10</v>
      </c>
      <c r="AP209">
        <v>1</v>
      </c>
      <c r="AR209">
        <v>4</v>
      </c>
      <c r="AT209">
        <v>3</v>
      </c>
      <c r="AU209">
        <v>332</v>
      </c>
      <c r="AW209">
        <v>110</v>
      </c>
      <c r="AX209">
        <v>111</v>
      </c>
      <c r="AY209">
        <v>1</v>
      </c>
      <c r="AZ209">
        <v>9</v>
      </c>
      <c r="BA209">
        <v>0</v>
      </c>
    </row>
    <row r="210" spans="1:53" x14ac:dyDescent="0.35">
      <c r="A210" t="s">
        <v>1748</v>
      </c>
      <c r="B210" t="s">
        <v>1749</v>
      </c>
      <c r="C210" t="s">
        <v>1750</v>
      </c>
      <c r="D210" t="s">
        <v>1751</v>
      </c>
      <c r="E210" s="1">
        <v>43605</v>
      </c>
      <c r="F210">
        <v>1</v>
      </c>
      <c r="H210" t="s">
        <v>1752</v>
      </c>
      <c r="I210" t="s">
        <v>1753</v>
      </c>
      <c r="J210" t="s">
        <v>1754</v>
      </c>
      <c r="K210">
        <v>2018</v>
      </c>
      <c r="L210">
        <v>1707</v>
      </c>
      <c r="M210" t="s">
        <v>7</v>
      </c>
      <c r="N210" t="s">
        <v>1755</v>
      </c>
      <c r="O210" t="s">
        <v>1756</v>
      </c>
      <c r="P210" s="1">
        <v>43473</v>
      </c>
      <c r="R210">
        <v>170</v>
      </c>
      <c r="T210">
        <v>28</v>
      </c>
      <c r="U210">
        <v>59</v>
      </c>
      <c r="V210">
        <v>1</v>
      </c>
      <c r="Y210">
        <v>0</v>
      </c>
      <c r="Z210">
        <v>302</v>
      </c>
      <c r="AA210">
        <v>59</v>
      </c>
      <c r="AB210">
        <v>301</v>
      </c>
      <c r="AC210">
        <v>59</v>
      </c>
      <c r="AD210">
        <v>0</v>
      </c>
      <c r="AE210">
        <v>12</v>
      </c>
      <c r="AF210">
        <v>2</v>
      </c>
      <c r="AG210">
        <v>1</v>
      </c>
      <c r="AH210">
        <v>1</v>
      </c>
      <c r="AI210">
        <v>5</v>
      </c>
      <c r="AJ210">
        <v>0</v>
      </c>
      <c r="AK210">
        <v>1</v>
      </c>
      <c r="AL210">
        <v>1</v>
      </c>
      <c r="AM210">
        <v>0</v>
      </c>
      <c r="AN210">
        <v>20160</v>
      </c>
      <c r="AO210">
        <v>2</v>
      </c>
      <c r="AP210">
        <v>2</v>
      </c>
      <c r="AQ210">
        <v>0</v>
      </c>
      <c r="AR210">
        <v>4</v>
      </c>
      <c r="AT210">
        <v>6</v>
      </c>
      <c r="AU210">
        <v>600</v>
      </c>
      <c r="AV210" t="s">
        <v>1757</v>
      </c>
      <c r="AW210">
        <v>113</v>
      </c>
      <c r="AX210">
        <v>109</v>
      </c>
      <c r="AY210">
        <v>1</v>
      </c>
      <c r="AZ210">
        <v>5</v>
      </c>
      <c r="BA210">
        <v>4</v>
      </c>
    </row>
    <row r="211" spans="1:53" x14ac:dyDescent="0.35">
      <c r="A211" t="s">
        <v>1758</v>
      </c>
      <c r="B211" t="s">
        <v>1759</v>
      </c>
      <c r="C211" t="s">
        <v>1760</v>
      </c>
      <c r="D211" t="s">
        <v>1761</v>
      </c>
      <c r="E211" s="1">
        <v>43605</v>
      </c>
      <c r="F211">
        <v>1</v>
      </c>
      <c r="H211" t="s">
        <v>1762</v>
      </c>
      <c r="I211" t="s">
        <v>1763</v>
      </c>
      <c r="J211" t="s">
        <v>1764</v>
      </c>
      <c r="K211">
        <v>2018</v>
      </c>
      <c r="L211">
        <v>1707</v>
      </c>
      <c r="M211" t="s">
        <v>7</v>
      </c>
      <c r="N211" t="s">
        <v>1765</v>
      </c>
      <c r="O211" t="s">
        <v>1766</v>
      </c>
      <c r="P211" s="1">
        <v>43516</v>
      </c>
      <c r="R211">
        <v>135</v>
      </c>
      <c r="T211">
        <v>138</v>
      </c>
      <c r="V211">
        <v>1</v>
      </c>
      <c r="Y211">
        <v>0</v>
      </c>
      <c r="Z211">
        <v>20</v>
      </c>
      <c r="AB211">
        <v>21</v>
      </c>
      <c r="AD211">
        <v>1</v>
      </c>
      <c r="AE211">
        <v>2</v>
      </c>
      <c r="AF211">
        <v>3</v>
      </c>
      <c r="AG211">
        <v>1</v>
      </c>
      <c r="AH211">
        <v>1</v>
      </c>
      <c r="AI211">
        <v>4</v>
      </c>
      <c r="AJ211">
        <v>0</v>
      </c>
      <c r="AK211">
        <v>1</v>
      </c>
      <c r="AL211">
        <v>0</v>
      </c>
      <c r="AM211">
        <v>0</v>
      </c>
      <c r="AN211">
        <v>80030</v>
      </c>
      <c r="AO211">
        <v>8</v>
      </c>
      <c r="AP211">
        <v>2</v>
      </c>
      <c r="AQ211">
        <v>0</v>
      </c>
      <c r="AR211">
        <v>4</v>
      </c>
      <c r="AT211">
        <v>3</v>
      </c>
      <c r="AU211">
        <v>307</v>
      </c>
      <c r="AW211">
        <v>114</v>
      </c>
      <c r="AX211">
        <v>111</v>
      </c>
      <c r="AY211">
        <v>1</v>
      </c>
      <c r="AZ211">
        <v>8</v>
      </c>
      <c r="BA211">
        <v>1</v>
      </c>
    </row>
    <row r="212" spans="1:53" x14ac:dyDescent="0.35">
      <c r="A212" t="s">
        <v>1767</v>
      </c>
      <c r="B212" t="s">
        <v>1768</v>
      </c>
      <c r="C212" t="s">
        <v>1769</v>
      </c>
      <c r="D212" t="s">
        <v>1770</v>
      </c>
      <c r="E212" s="1">
        <v>43613</v>
      </c>
      <c r="F212">
        <v>1</v>
      </c>
      <c r="H212" t="s">
        <v>1771</v>
      </c>
      <c r="I212" t="s">
        <v>1772</v>
      </c>
      <c r="J212" t="s">
        <v>1773</v>
      </c>
      <c r="K212">
        <v>2018</v>
      </c>
      <c r="L212">
        <v>1707</v>
      </c>
      <c r="M212" t="s">
        <v>7</v>
      </c>
      <c r="N212" t="s">
        <v>1774</v>
      </c>
      <c r="O212" t="s">
        <v>1775</v>
      </c>
      <c r="P212" s="1">
        <v>43430</v>
      </c>
      <c r="R212">
        <v>19</v>
      </c>
      <c r="S212">
        <v>2</v>
      </c>
      <c r="T212">
        <v>110</v>
      </c>
      <c r="V212">
        <v>1</v>
      </c>
      <c r="Y212">
        <v>0</v>
      </c>
      <c r="Z212">
        <v>44</v>
      </c>
      <c r="AB212">
        <v>29</v>
      </c>
      <c r="AD212">
        <v>0</v>
      </c>
      <c r="AE212">
        <v>12</v>
      </c>
      <c r="AF212">
        <v>3</v>
      </c>
      <c r="AG212">
        <v>2</v>
      </c>
      <c r="AH212">
        <v>1</v>
      </c>
      <c r="AI212">
        <v>4</v>
      </c>
      <c r="AJ212">
        <v>0</v>
      </c>
      <c r="AK212">
        <v>1</v>
      </c>
      <c r="AL212">
        <v>0</v>
      </c>
      <c r="AM212">
        <v>0</v>
      </c>
      <c r="AN212">
        <v>30010</v>
      </c>
      <c r="AO212">
        <v>3</v>
      </c>
      <c r="AP212">
        <v>1</v>
      </c>
      <c r="AQ212">
        <v>0</v>
      </c>
      <c r="AR212">
        <v>2</v>
      </c>
      <c r="AT212">
        <v>2</v>
      </c>
      <c r="AU212">
        <v>200</v>
      </c>
      <c r="AW212">
        <v>111</v>
      </c>
      <c r="AX212">
        <v>111</v>
      </c>
      <c r="AY212">
        <v>1</v>
      </c>
      <c r="AZ212">
        <v>8</v>
      </c>
      <c r="BA212">
        <v>1</v>
      </c>
    </row>
    <row r="213" spans="1:53" x14ac:dyDescent="0.35">
      <c r="A213" t="s">
        <v>1776</v>
      </c>
      <c r="B213" t="s">
        <v>1777</v>
      </c>
      <c r="C213" t="s">
        <v>1778</v>
      </c>
      <c r="D213" t="s">
        <v>1779</v>
      </c>
      <c r="E213" s="1">
        <v>43613</v>
      </c>
      <c r="F213">
        <v>1</v>
      </c>
      <c r="H213" t="s">
        <v>1780</v>
      </c>
      <c r="I213" t="s">
        <v>1781</v>
      </c>
      <c r="J213" t="s">
        <v>1782</v>
      </c>
      <c r="K213">
        <v>2018</v>
      </c>
      <c r="L213">
        <v>1707</v>
      </c>
      <c r="M213" t="s">
        <v>7</v>
      </c>
      <c r="N213" t="s">
        <v>1783</v>
      </c>
      <c r="O213" t="s">
        <v>1784</v>
      </c>
      <c r="P213" s="1">
        <v>43480</v>
      </c>
      <c r="R213">
        <v>238</v>
      </c>
      <c r="T213">
        <v>134</v>
      </c>
      <c r="V213">
        <v>1</v>
      </c>
      <c r="Y213">
        <v>0</v>
      </c>
      <c r="Z213">
        <v>100</v>
      </c>
      <c r="AB213">
        <v>24</v>
      </c>
      <c r="AD213">
        <v>0</v>
      </c>
      <c r="AE213">
        <v>11</v>
      </c>
      <c r="AF213">
        <v>2</v>
      </c>
      <c r="AG213">
        <v>2</v>
      </c>
      <c r="AH213">
        <v>1</v>
      </c>
      <c r="AI213">
        <v>2</v>
      </c>
      <c r="AJ213">
        <v>0</v>
      </c>
      <c r="AK213">
        <v>0</v>
      </c>
      <c r="AL213">
        <v>0</v>
      </c>
      <c r="AM213">
        <v>0</v>
      </c>
      <c r="AN213">
        <v>90090</v>
      </c>
      <c r="AO213">
        <v>9</v>
      </c>
      <c r="AP213">
        <v>2</v>
      </c>
      <c r="AQ213">
        <v>0</v>
      </c>
      <c r="AR213">
        <v>4</v>
      </c>
      <c r="AT213">
        <v>6</v>
      </c>
      <c r="AU213">
        <v>600</v>
      </c>
      <c r="AV213" t="s">
        <v>1785</v>
      </c>
      <c r="AW213">
        <v>108</v>
      </c>
      <c r="AX213">
        <v>108</v>
      </c>
      <c r="AY213">
        <v>1</v>
      </c>
      <c r="AZ213">
        <v>5</v>
      </c>
      <c r="BA213">
        <v>4</v>
      </c>
    </row>
    <row r="214" spans="1:53" x14ac:dyDescent="0.35">
      <c r="A214" t="s">
        <v>1786</v>
      </c>
      <c r="B214" t="s">
        <v>1787</v>
      </c>
      <c r="C214" t="s">
        <v>1788</v>
      </c>
      <c r="D214" t="s">
        <v>1789</v>
      </c>
      <c r="E214" s="1">
        <v>43613</v>
      </c>
      <c r="F214">
        <v>1</v>
      </c>
      <c r="H214" t="s">
        <v>1790</v>
      </c>
      <c r="I214" t="s">
        <v>1791</v>
      </c>
      <c r="J214" t="s">
        <v>1792</v>
      </c>
      <c r="K214">
        <v>2018</v>
      </c>
      <c r="L214">
        <v>1707</v>
      </c>
      <c r="M214" t="s">
        <v>7</v>
      </c>
      <c r="N214" t="s">
        <v>1793</v>
      </c>
      <c r="O214" t="s">
        <v>1794</v>
      </c>
      <c r="P214" s="1">
        <v>43542</v>
      </c>
      <c r="R214">
        <v>140</v>
      </c>
      <c r="T214">
        <v>406</v>
      </c>
      <c r="V214">
        <v>1</v>
      </c>
      <c r="W214">
        <v>106</v>
      </c>
      <c r="Y214">
        <v>0</v>
      </c>
      <c r="Z214">
        <v>73</v>
      </c>
      <c r="AB214">
        <v>26</v>
      </c>
      <c r="AD214">
        <v>0</v>
      </c>
      <c r="AE214">
        <v>2</v>
      </c>
      <c r="AF214">
        <v>2</v>
      </c>
      <c r="AG214">
        <v>1</v>
      </c>
      <c r="AH214">
        <v>1</v>
      </c>
      <c r="AI214">
        <v>4</v>
      </c>
      <c r="AJ214">
        <v>0</v>
      </c>
      <c r="AK214">
        <v>1</v>
      </c>
      <c r="AL214">
        <v>0</v>
      </c>
      <c r="AM214">
        <v>0</v>
      </c>
      <c r="AN214">
        <v>90320</v>
      </c>
      <c r="AO214">
        <v>9</v>
      </c>
      <c r="AP214">
        <v>2</v>
      </c>
      <c r="AR214">
        <v>4</v>
      </c>
      <c r="AT214">
        <v>3</v>
      </c>
      <c r="AU214">
        <v>370</v>
      </c>
      <c r="AW214">
        <v>113</v>
      </c>
      <c r="AX214">
        <v>111</v>
      </c>
      <c r="AY214">
        <v>1</v>
      </c>
      <c r="AZ214">
        <v>9</v>
      </c>
      <c r="BA214">
        <v>0</v>
      </c>
    </row>
    <row r="215" spans="1:53" x14ac:dyDescent="0.35">
      <c r="A215" t="s">
        <v>1795</v>
      </c>
      <c r="B215" t="s">
        <v>1796</v>
      </c>
      <c r="C215" t="s">
        <v>1797</v>
      </c>
      <c r="D215" t="s">
        <v>1798</v>
      </c>
      <c r="E215" s="1">
        <v>43613</v>
      </c>
      <c r="F215">
        <v>2</v>
      </c>
      <c r="H215" t="s">
        <v>1799</v>
      </c>
      <c r="I215" t="s">
        <v>1800</v>
      </c>
      <c r="J215" t="s">
        <v>1801</v>
      </c>
      <c r="K215">
        <v>2018</v>
      </c>
      <c r="L215">
        <v>1707</v>
      </c>
      <c r="M215" t="s">
        <v>7</v>
      </c>
      <c r="N215" t="s">
        <v>1802</v>
      </c>
      <c r="O215" t="s">
        <v>1803</v>
      </c>
      <c r="R215">
        <v>7</v>
      </c>
      <c r="S215">
        <v>18</v>
      </c>
      <c r="T215">
        <v>192</v>
      </c>
      <c r="V215">
        <v>1</v>
      </c>
      <c r="Z215">
        <v>69</v>
      </c>
      <c r="AB215">
        <v>27</v>
      </c>
      <c r="AD215">
        <v>0</v>
      </c>
      <c r="AE215">
        <v>12</v>
      </c>
      <c r="AF215">
        <v>2</v>
      </c>
      <c r="AG215">
        <v>2</v>
      </c>
      <c r="AH215">
        <v>1</v>
      </c>
      <c r="AI215">
        <v>3</v>
      </c>
      <c r="AJ215">
        <v>1</v>
      </c>
      <c r="AK215">
        <v>1</v>
      </c>
      <c r="AL215">
        <v>0</v>
      </c>
      <c r="AM215">
        <v>0</v>
      </c>
      <c r="AN215">
        <v>50020</v>
      </c>
      <c r="AO215">
        <v>5</v>
      </c>
      <c r="AP215">
        <v>1</v>
      </c>
      <c r="AR215">
        <v>3</v>
      </c>
      <c r="AT215">
        <v>8</v>
      </c>
      <c r="AU215">
        <v>800</v>
      </c>
      <c r="AX215">
        <v>111</v>
      </c>
      <c r="AY215">
        <v>1</v>
      </c>
      <c r="AZ215">
        <v>7</v>
      </c>
      <c r="BA215">
        <v>2</v>
      </c>
    </row>
    <row r="216" spans="1:53" x14ac:dyDescent="0.35">
      <c r="A216" t="s">
        <v>1804</v>
      </c>
      <c r="B216" t="s">
        <v>1805</v>
      </c>
      <c r="C216" t="s">
        <v>1806</v>
      </c>
      <c r="D216" t="s">
        <v>1807</v>
      </c>
      <c r="E216" s="1">
        <v>43619</v>
      </c>
      <c r="F216">
        <v>1</v>
      </c>
      <c r="H216" t="s">
        <v>1808</v>
      </c>
      <c r="I216" t="s">
        <v>1809</v>
      </c>
      <c r="J216" t="s">
        <v>1810</v>
      </c>
      <c r="K216">
        <v>2018</v>
      </c>
      <c r="L216">
        <v>1707</v>
      </c>
      <c r="M216" t="s">
        <v>7</v>
      </c>
      <c r="N216" t="s">
        <v>1811</v>
      </c>
      <c r="O216" t="s">
        <v>1812</v>
      </c>
      <c r="P216" s="1">
        <v>43480</v>
      </c>
      <c r="R216">
        <v>363</v>
      </c>
      <c r="T216">
        <v>167</v>
      </c>
      <c r="V216">
        <v>1</v>
      </c>
      <c r="Y216">
        <v>0</v>
      </c>
      <c r="Z216">
        <v>55</v>
      </c>
      <c r="AB216">
        <v>32</v>
      </c>
      <c r="AD216">
        <v>0</v>
      </c>
      <c r="AE216">
        <v>2</v>
      </c>
      <c r="AF216">
        <v>2</v>
      </c>
      <c r="AG216">
        <v>2</v>
      </c>
      <c r="AH216">
        <v>1</v>
      </c>
      <c r="AI216">
        <v>2</v>
      </c>
      <c r="AJ216">
        <v>0</v>
      </c>
      <c r="AK216">
        <v>0</v>
      </c>
      <c r="AL216">
        <v>0</v>
      </c>
      <c r="AM216">
        <v>0</v>
      </c>
      <c r="AN216">
        <v>90120</v>
      </c>
      <c r="AO216">
        <v>9</v>
      </c>
      <c r="AP216">
        <v>2</v>
      </c>
      <c r="AR216">
        <v>4</v>
      </c>
      <c r="AT216">
        <v>3</v>
      </c>
      <c r="AU216">
        <v>309</v>
      </c>
      <c r="AW216">
        <v>115</v>
      </c>
      <c r="AX216">
        <v>111</v>
      </c>
      <c r="AY216">
        <v>1</v>
      </c>
      <c r="AZ216">
        <v>7</v>
      </c>
      <c r="BA216">
        <v>1</v>
      </c>
    </row>
    <row r="217" spans="1:53" x14ac:dyDescent="0.35">
      <c r="A217" t="s">
        <v>1813</v>
      </c>
      <c r="B217" t="s">
        <v>1814</v>
      </c>
      <c r="C217" t="s">
        <v>1815</v>
      </c>
      <c r="D217" t="s">
        <v>1816</v>
      </c>
      <c r="E217" s="1">
        <v>43619</v>
      </c>
      <c r="F217">
        <v>1</v>
      </c>
      <c r="H217" t="s">
        <v>1817</v>
      </c>
      <c r="I217" t="s">
        <v>1818</v>
      </c>
      <c r="J217" t="s">
        <v>1819</v>
      </c>
      <c r="K217">
        <v>2018</v>
      </c>
      <c r="L217">
        <v>1707</v>
      </c>
      <c r="M217" t="s">
        <v>7</v>
      </c>
      <c r="N217" t="s">
        <v>1820</v>
      </c>
      <c r="O217" t="s">
        <v>1821</v>
      </c>
      <c r="P217" s="1">
        <v>43522</v>
      </c>
      <c r="R217">
        <v>126</v>
      </c>
      <c r="T217">
        <v>27</v>
      </c>
      <c r="V217">
        <v>1</v>
      </c>
      <c r="Y217">
        <v>0</v>
      </c>
      <c r="Z217">
        <v>103</v>
      </c>
      <c r="AB217">
        <v>26</v>
      </c>
      <c r="AD217">
        <v>0</v>
      </c>
      <c r="AE217">
        <v>2</v>
      </c>
      <c r="AF217">
        <v>2</v>
      </c>
      <c r="AG217">
        <v>1</v>
      </c>
      <c r="AH217">
        <v>1</v>
      </c>
      <c r="AI217">
        <v>2</v>
      </c>
      <c r="AJ217">
        <v>0</v>
      </c>
      <c r="AK217">
        <v>0</v>
      </c>
      <c r="AL217">
        <v>0</v>
      </c>
      <c r="AM217">
        <v>0</v>
      </c>
      <c r="AN217">
        <v>10560</v>
      </c>
      <c r="AO217">
        <v>1</v>
      </c>
      <c r="AP217">
        <v>1</v>
      </c>
      <c r="AQ217">
        <v>0</v>
      </c>
      <c r="AR217">
        <v>4</v>
      </c>
      <c r="AT217">
        <v>6</v>
      </c>
      <c r="AU217">
        <v>600</v>
      </c>
      <c r="AV217" t="s">
        <v>1822</v>
      </c>
      <c r="AW217">
        <v>108</v>
      </c>
      <c r="AX217">
        <v>111</v>
      </c>
      <c r="AY217">
        <v>1</v>
      </c>
      <c r="AZ217">
        <v>5</v>
      </c>
      <c r="BA217">
        <v>4</v>
      </c>
    </row>
    <row r="218" spans="1:53" x14ac:dyDescent="0.35">
      <c r="A218" t="s">
        <v>1823</v>
      </c>
      <c r="B218" t="s">
        <v>1824</v>
      </c>
      <c r="C218" t="s">
        <v>1825</v>
      </c>
      <c r="D218" t="s">
        <v>1826</v>
      </c>
      <c r="E218" s="1">
        <v>43619</v>
      </c>
      <c r="F218">
        <v>1</v>
      </c>
      <c r="H218" t="s">
        <v>1827</v>
      </c>
      <c r="I218" t="s">
        <v>1828</v>
      </c>
      <c r="J218" t="s">
        <v>1829</v>
      </c>
      <c r="K218">
        <v>2018</v>
      </c>
      <c r="L218">
        <v>1707</v>
      </c>
      <c r="M218" t="s">
        <v>7</v>
      </c>
      <c r="N218" t="s">
        <v>1830</v>
      </c>
      <c r="O218" t="s">
        <v>1831</v>
      </c>
      <c r="P218" s="1">
        <v>43577</v>
      </c>
      <c r="R218">
        <v>5</v>
      </c>
      <c r="S218">
        <v>51</v>
      </c>
      <c r="T218">
        <v>145</v>
      </c>
      <c r="V218">
        <v>1</v>
      </c>
      <c r="Y218">
        <v>0</v>
      </c>
      <c r="Z218">
        <v>121</v>
      </c>
      <c r="AB218">
        <v>25</v>
      </c>
      <c r="AD218">
        <v>0</v>
      </c>
      <c r="AE218">
        <v>2</v>
      </c>
      <c r="AF218">
        <v>3</v>
      </c>
      <c r="AG218">
        <v>2</v>
      </c>
      <c r="AH218">
        <v>1</v>
      </c>
      <c r="AI218">
        <v>2</v>
      </c>
      <c r="AJ218">
        <v>0</v>
      </c>
      <c r="AK218">
        <v>0</v>
      </c>
      <c r="AL218">
        <v>0</v>
      </c>
      <c r="AM218">
        <v>0</v>
      </c>
      <c r="AN218">
        <v>20060</v>
      </c>
      <c r="AO218">
        <v>2</v>
      </c>
      <c r="AP218">
        <v>2</v>
      </c>
      <c r="AR218">
        <v>4</v>
      </c>
      <c r="AT218">
        <v>3</v>
      </c>
      <c r="AU218">
        <v>387</v>
      </c>
      <c r="AW218">
        <v>109</v>
      </c>
      <c r="AX218">
        <v>111</v>
      </c>
      <c r="AY218">
        <v>1</v>
      </c>
      <c r="AZ218">
        <v>9</v>
      </c>
      <c r="BA218">
        <v>0</v>
      </c>
    </row>
    <row r="219" spans="1:53" x14ac:dyDescent="0.35">
      <c r="A219" t="s">
        <v>1832</v>
      </c>
      <c r="B219" t="s">
        <v>1833</v>
      </c>
      <c r="C219" t="s">
        <v>1834</v>
      </c>
      <c r="D219" t="s">
        <v>1835</v>
      </c>
      <c r="E219" s="1">
        <v>43619</v>
      </c>
      <c r="F219">
        <v>1</v>
      </c>
      <c r="H219" t="s">
        <v>1836</v>
      </c>
      <c r="I219" t="s">
        <v>1837</v>
      </c>
      <c r="J219" t="s">
        <v>1838</v>
      </c>
      <c r="K219">
        <v>2018</v>
      </c>
      <c r="L219">
        <v>1707</v>
      </c>
      <c r="M219" t="s">
        <v>7</v>
      </c>
      <c r="N219" t="s">
        <v>1839</v>
      </c>
      <c r="O219" t="s">
        <v>1840</v>
      </c>
      <c r="P219" s="1">
        <v>43579</v>
      </c>
      <c r="R219">
        <v>138</v>
      </c>
      <c r="T219">
        <v>135</v>
      </c>
      <c r="V219">
        <v>1</v>
      </c>
      <c r="Y219">
        <v>0</v>
      </c>
      <c r="Z219">
        <v>20</v>
      </c>
      <c r="AB219">
        <v>29</v>
      </c>
      <c r="AD219">
        <v>0</v>
      </c>
      <c r="AE219">
        <v>11</v>
      </c>
      <c r="AF219">
        <v>2</v>
      </c>
      <c r="AG219">
        <v>1</v>
      </c>
      <c r="AH219">
        <v>1</v>
      </c>
      <c r="AI219">
        <v>5</v>
      </c>
      <c r="AJ219">
        <v>0</v>
      </c>
      <c r="AK219">
        <v>1</v>
      </c>
      <c r="AL219">
        <v>0</v>
      </c>
      <c r="AM219">
        <v>0</v>
      </c>
      <c r="AN219">
        <v>80030</v>
      </c>
      <c r="AO219">
        <v>8</v>
      </c>
      <c r="AP219">
        <v>2</v>
      </c>
      <c r="AR219">
        <v>4</v>
      </c>
      <c r="AT219">
        <v>3</v>
      </c>
      <c r="AU219">
        <v>307</v>
      </c>
      <c r="AW219">
        <v>110</v>
      </c>
      <c r="AX219">
        <v>111</v>
      </c>
      <c r="AY219">
        <v>1</v>
      </c>
      <c r="AZ219">
        <v>9</v>
      </c>
      <c r="BA219">
        <v>0</v>
      </c>
    </row>
    <row r="220" spans="1:53" x14ac:dyDescent="0.35">
      <c r="A220" t="s">
        <v>1841</v>
      </c>
      <c r="B220" t="s">
        <v>1842</v>
      </c>
      <c r="C220" t="s">
        <v>1843</v>
      </c>
      <c r="D220" t="s">
        <v>1844</v>
      </c>
      <c r="E220" s="1">
        <v>43626</v>
      </c>
      <c r="F220">
        <v>1</v>
      </c>
      <c r="H220" t="s">
        <v>1845</v>
      </c>
      <c r="I220" t="s">
        <v>1846</v>
      </c>
      <c r="J220" t="s">
        <v>1847</v>
      </c>
      <c r="K220">
        <v>2018</v>
      </c>
      <c r="L220">
        <v>1707</v>
      </c>
      <c r="M220" t="s">
        <v>7</v>
      </c>
      <c r="N220" t="s">
        <v>1848</v>
      </c>
      <c r="O220" t="s">
        <v>1849</v>
      </c>
      <c r="P220" s="1">
        <v>43515</v>
      </c>
      <c r="R220">
        <v>172</v>
      </c>
      <c r="T220">
        <v>412</v>
      </c>
      <c r="V220">
        <v>1</v>
      </c>
      <c r="W220">
        <v>94</v>
      </c>
      <c r="Y220">
        <v>0</v>
      </c>
      <c r="Z220">
        <v>8</v>
      </c>
      <c r="AB220">
        <v>8</v>
      </c>
      <c r="AD220">
        <v>1</v>
      </c>
      <c r="AE220">
        <v>11</v>
      </c>
      <c r="AF220">
        <v>2</v>
      </c>
      <c r="AG220">
        <v>2</v>
      </c>
      <c r="AH220">
        <v>1</v>
      </c>
      <c r="AI220">
        <v>4</v>
      </c>
      <c r="AJ220">
        <v>0</v>
      </c>
      <c r="AK220">
        <v>1</v>
      </c>
      <c r="AL220">
        <v>0</v>
      </c>
      <c r="AM220">
        <v>0</v>
      </c>
      <c r="AN220">
        <v>80180</v>
      </c>
      <c r="AO220">
        <v>8</v>
      </c>
      <c r="AP220">
        <v>1</v>
      </c>
      <c r="AQ220">
        <v>0</v>
      </c>
      <c r="AR220">
        <v>4</v>
      </c>
      <c r="AT220">
        <v>6</v>
      </c>
      <c r="AU220">
        <v>600</v>
      </c>
      <c r="AV220" t="s">
        <v>1850</v>
      </c>
      <c r="AW220">
        <v>113</v>
      </c>
      <c r="AX220">
        <v>111</v>
      </c>
      <c r="AY220">
        <v>1</v>
      </c>
      <c r="AZ220">
        <v>6</v>
      </c>
      <c r="BA220">
        <v>3</v>
      </c>
    </row>
    <row r="221" spans="1:53" x14ac:dyDescent="0.35">
      <c r="A221" t="s">
        <v>1851</v>
      </c>
      <c r="B221" t="s">
        <v>1852</v>
      </c>
      <c r="C221" t="s">
        <v>1853</v>
      </c>
      <c r="D221" t="s">
        <v>1854</v>
      </c>
      <c r="E221" s="1">
        <v>43626</v>
      </c>
      <c r="F221">
        <v>1</v>
      </c>
      <c r="H221" t="s">
        <v>1855</v>
      </c>
      <c r="I221" t="s">
        <v>1856</v>
      </c>
      <c r="J221" t="s">
        <v>1857</v>
      </c>
      <c r="K221">
        <v>2018</v>
      </c>
      <c r="L221">
        <v>1707</v>
      </c>
      <c r="M221" t="s">
        <v>7</v>
      </c>
      <c r="N221" t="s">
        <v>1858</v>
      </c>
      <c r="O221" t="s">
        <v>1859</v>
      </c>
      <c r="P221" s="1">
        <v>43571</v>
      </c>
      <c r="R221">
        <v>151</v>
      </c>
      <c r="T221">
        <v>145</v>
      </c>
      <c r="V221">
        <v>1</v>
      </c>
      <c r="Y221">
        <v>0</v>
      </c>
      <c r="Z221">
        <v>48</v>
      </c>
      <c r="AB221">
        <v>29</v>
      </c>
      <c r="AD221">
        <v>0</v>
      </c>
      <c r="AE221">
        <v>2</v>
      </c>
      <c r="AF221">
        <v>5</v>
      </c>
      <c r="AG221">
        <v>2</v>
      </c>
      <c r="AH221">
        <v>1</v>
      </c>
      <c r="AI221">
        <v>5</v>
      </c>
      <c r="AJ221">
        <v>0</v>
      </c>
      <c r="AK221">
        <v>1</v>
      </c>
      <c r="AL221">
        <v>0</v>
      </c>
      <c r="AM221">
        <v>0</v>
      </c>
      <c r="AN221">
        <v>100120</v>
      </c>
      <c r="AO221">
        <v>10</v>
      </c>
      <c r="AP221">
        <v>1</v>
      </c>
      <c r="AR221">
        <v>4</v>
      </c>
      <c r="AT221">
        <v>6</v>
      </c>
      <c r="AU221">
        <v>600</v>
      </c>
      <c r="AV221" t="s">
        <v>1860</v>
      </c>
      <c r="AW221">
        <v>108</v>
      </c>
      <c r="AX221">
        <v>111</v>
      </c>
      <c r="AY221">
        <v>1</v>
      </c>
      <c r="AZ221">
        <v>9</v>
      </c>
      <c r="BA221">
        <v>0</v>
      </c>
    </row>
    <row r="222" spans="1:53" x14ac:dyDescent="0.35">
      <c r="A222" t="s">
        <v>1861</v>
      </c>
      <c r="B222" t="s">
        <v>1862</v>
      </c>
      <c r="C222" t="s">
        <v>1863</v>
      </c>
      <c r="D222" t="s">
        <v>1864</v>
      </c>
      <c r="E222" s="1">
        <v>43626</v>
      </c>
      <c r="F222">
        <v>1</v>
      </c>
      <c r="H222" t="s">
        <v>1865</v>
      </c>
      <c r="I222" t="s">
        <v>1866</v>
      </c>
      <c r="J222" t="s">
        <v>1867</v>
      </c>
      <c r="K222">
        <v>2018</v>
      </c>
      <c r="L222">
        <v>1707</v>
      </c>
      <c r="M222" t="s">
        <v>7</v>
      </c>
      <c r="N222" t="s">
        <v>1868</v>
      </c>
      <c r="O222" t="s">
        <v>1869</v>
      </c>
      <c r="P222" s="1">
        <v>43579</v>
      </c>
      <c r="R222">
        <v>126</v>
      </c>
      <c r="T222">
        <v>27</v>
      </c>
      <c r="V222">
        <v>1</v>
      </c>
      <c r="Y222">
        <v>0</v>
      </c>
      <c r="Z222">
        <v>82</v>
      </c>
      <c r="AB222">
        <v>26</v>
      </c>
      <c r="AD222">
        <v>0</v>
      </c>
      <c r="AE222">
        <v>2</v>
      </c>
      <c r="AF222">
        <v>2</v>
      </c>
      <c r="AG222">
        <v>1</v>
      </c>
      <c r="AH222">
        <v>1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10570</v>
      </c>
      <c r="AO222">
        <v>1</v>
      </c>
      <c r="AP222">
        <v>1</v>
      </c>
      <c r="AR222">
        <v>4</v>
      </c>
      <c r="AT222">
        <v>6</v>
      </c>
      <c r="AU222">
        <v>600</v>
      </c>
      <c r="AV222" t="s">
        <v>1475</v>
      </c>
      <c r="AW222">
        <v>116</v>
      </c>
      <c r="AX222">
        <v>111</v>
      </c>
      <c r="AY222">
        <v>1</v>
      </c>
      <c r="AZ222">
        <v>9</v>
      </c>
      <c r="BA222">
        <v>0</v>
      </c>
    </row>
    <row r="223" spans="1:53" x14ac:dyDescent="0.35">
      <c r="A223" t="s">
        <v>1870</v>
      </c>
      <c r="B223" t="s">
        <v>1871</v>
      </c>
      <c r="C223" t="s">
        <v>1872</v>
      </c>
      <c r="D223" t="s">
        <v>1873</v>
      </c>
      <c r="E223" s="1">
        <v>43633</v>
      </c>
      <c r="F223">
        <v>7</v>
      </c>
      <c r="H223" t="s">
        <v>1874</v>
      </c>
      <c r="I223" t="s">
        <v>1875</v>
      </c>
      <c r="J223" t="s">
        <v>1876</v>
      </c>
      <c r="K223">
        <v>2018</v>
      </c>
      <c r="L223">
        <v>1707</v>
      </c>
      <c r="M223" t="s">
        <v>7</v>
      </c>
      <c r="N223" t="s">
        <v>1877</v>
      </c>
      <c r="O223" t="s">
        <v>1878</v>
      </c>
      <c r="P223" s="1">
        <v>43409</v>
      </c>
      <c r="R223">
        <v>187</v>
      </c>
      <c r="T223">
        <v>7</v>
      </c>
      <c r="U223">
        <v>55</v>
      </c>
      <c r="V223">
        <v>1</v>
      </c>
      <c r="Y223">
        <v>0</v>
      </c>
      <c r="Z223">
        <v>127</v>
      </c>
      <c r="AB223">
        <v>24</v>
      </c>
      <c r="AD223">
        <v>1</v>
      </c>
      <c r="AE223">
        <v>10</v>
      </c>
      <c r="AF223">
        <v>2</v>
      </c>
      <c r="AG223">
        <v>1</v>
      </c>
      <c r="AH223">
        <v>1</v>
      </c>
      <c r="AI223">
        <v>2</v>
      </c>
      <c r="AJ223">
        <v>0</v>
      </c>
      <c r="AK223">
        <v>0</v>
      </c>
      <c r="AL223">
        <v>0</v>
      </c>
      <c r="AM223">
        <v>0</v>
      </c>
      <c r="AN223">
        <v>100030</v>
      </c>
      <c r="AO223">
        <v>10</v>
      </c>
      <c r="AP223">
        <v>1</v>
      </c>
      <c r="AQ223">
        <v>0</v>
      </c>
      <c r="AR223">
        <v>4</v>
      </c>
      <c r="AT223">
        <v>3</v>
      </c>
      <c r="AU223">
        <v>306</v>
      </c>
      <c r="AW223">
        <v>115</v>
      </c>
      <c r="AX223">
        <v>108</v>
      </c>
      <c r="AY223">
        <v>1</v>
      </c>
      <c r="AZ223">
        <v>6</v>
      </c>
      <c r="BA223">
        <v>3</v>
      </c>
    </row>
    <row r="224" spans="1:53" x14ac:dyDescent="0.35">
      <c r="A224" t="s">
        <v>1879</v>
      </c>
      <c r="B224" t="s">
        <v>1880</v>
      </c>
      <c r="C224" t="s">
        <v>1881</v>
      </c>
      <c r="D224" t="s">
        <v>1882</v>
      </c>
      <c r="E224" s="1">
        <v>43633</v>
      </c>
      <c r="F224">
        <v>1</v>
      </c>
      <c r="H224" t="s">
        <v>1883</v>
      </c>
      <c r="I224" t="s">
        <v>1884</v>
      </c>
      <c r="J224" t="s">
        <v>1885</v>
      </c>
      <c r="K224">
        <v>2018</v>
      </c>
      <c r="L224">
        <v>1707</v>
      </c>
      <c r="M224" t="s">
        <v>7</v>
      </c>
      <c r="N224" t="s">
        <v>1886</v>
      </c>
      <c r="O224" t="s">
        <v>1887</v>
      </c>
      <c r="P224" s="1">
        <v>43440</v>
      </c>
      <c r="R224">
        <v>126</v>
      </c>
      <c r="T224">
        <v>27</v>
      </c>
      <c r="V224">
        <v>1</v>
      </c>
      <c r="Z224">
        <v>43</v>
      </c>
      <c r="AB224">
        <v>31</v>
      </c>
      <c r="AD224">
        <v>0</v>
      </c>
      <c r="AE224">
        <v>11</v>
      </c>
      <c r="AF224">
        <v>2</v>
      </c>
      <c r="AG224">
        <v>1</v>
      </c>
      <c r="AH224">
        <v>1</v>
      </c>
      <c r="AI224">
        <v>2</v>
      </c>
      <c r="AJ224">
        <v>0</v>
      </c>
      <c r="AK224">
        <v>0</v>
      </c>
      <c r="AL224">
        <v>0</v>
      </c>
      <c r="AM224">
        <v>0</v>
      </c>
      <c r="AN224">
        <v>10170</v>
      </c>
      <c r="AO224">
        <v>1</v>
      </c>
      <c r="AP224">
        <v>1</v>
      </c>
      <c r="AQ224">
        <v>0</v>
      </c>
      <c r="AR224">
        <v>1</v>
      </c>
      <c r="AT224">
        <v>2</v>
      </c>
      <c r="AU224">
        <v>206</v>
      </c>
      <c r="AW224">
        <v>112</v>
      </c>
      <c r="AX224">
        <v>111</v>
      </c>
      <c r="AY224">
        <v>1</v>
      </c>
      <c r="AZ224">
        <v>7</v>
      </c>
      <c r="BA224">
        <v>2</v>
      </c>
    </row>
    <row r="225" spans="1:53" x14ac:dyDescent="0.35">
      <c r="A225" t="s">
        <v>1888</v>
      </c>
      <c r="B225" t="s">
        <v>1889</v>
      </c>
      <c r="C225" t="s">
        <v>1890</v>
      </c>
      <c r="D225" t="s">
        <v>1891</v>
      </c>
      <c r="E225" s="1">
        <v>43633</v>
      </c>
      <c r="F225">
        <v>1</v>
      </c>
      <c r="H225" t="s">
        <v>1892</v>
      </c>
      <c r="I225" t="s">
        <v>1893</v>
      </c>
      <c r="J225" t="s">
        <v>1894</v>
      </c>
      <c r="K225">
        <v>2018</v>
      </c>
      <c r="L225">
        <v>1707</v>
      </c>
      <c r="M225" t="s">
        <v>7</v>
      </c>
      <c r="N225" t="s">
        <v>1895</v>
      </c>
      <c r="O225" t="s">
        <v>1896</v>
      </c>
      <c r="P225" s="1">
        <v>43521</v>
      </c>
      <c r="R225">
        <v>124</v>
      </c>
      <c r="T225">
        <v>190</v>
      </c>
      <c r="V225">
        <v>1</v>
      </c>
      <c r="Y225">
        <v>0</v>
      </c>
      <c r="Z225">
        <v>96</v>
      </c>
      <c r="AB225">
        <v>22</v>
      </c>
      <c r="AD225">
        <v>1</v>
      </c>
      <c r="AE225">
        <v>2</v>
      </c>
      <c r="AF225">
        <v>3</v>
      </c>
      <c r="AG225">
        <v>2</v>
      </c>
      <c r="AH225">
        <v>1</v>
      </c>
      <c r="AI225">
        <v>4</v>
      </c>
      <c r="AJ225">
        <v>0</v>
      </c>
      <c r="AK225">
        <v>1</v>
      </c>
      <c r="AL225">
        <v>0</v>
      </c>
      <c r="AM225">
        <v>0</v>
      </c>
      <c r="AN225">
        <v>30010</v>
      </c>
      <c r="AO225">
        <v>3</v>
      </c>
      <c r="AP225">
        <v>1</v>
      </c>
      <c r="AQ225">
        <v>0</v>
      </c>
      <c r="AR225">
        <v>2</v>
      </c>
      <c r="AT225">
        <v>2</v>
      </c>
      <c r="AU225">
        <v>200</v>
      </c>
      <c r="AW225">
        <v>116</v>
      </c>
      <c r="AX225">
        <v>111</v>
      </c>
      <c r="AY225">
        <v>1</v>
      </c>
      <c r="AZ225">
        <v>5</v>
      </c>
      <c r="BA225">
        <v>4</v>
      </c>
    </row>
    <row r="226" spans="1:53" x14ac:dyDescent="0.35">
      <c r="A226" t="s">
        <v>1897</v>
      </c>
      <c r="B226" t="s">
        <v>1898</v>
      </c>
      <c r="C226" t="s">
        <v>1899</v>
      </c>
      <c r="D226" t="s">
        <v>1900</v>
      </c>
      <c r="E226" s="1">
        <v>43633</v>
      </c>
      <c r="F226">
        <v>1</v>
      </c>
      <c r="H226" t="s">
        <v>1901</v>
      </c>
      <c r="I226" t="s">
        <v>1902</v>
      </c>
      <c r="J226" t="s">
        <v>1903</v>
      </c>
      <c r="K226">
        <v>2018</v>
      </c>
      <c r="L226">
        <v>1707</v>
      </c>
      <c r="M226" t="s">
        <v>7</v>
      </c>
      <c r="N226" t="s">
        <v>1904</v>
      </c>
      <c r="O226" t="s">
        <v>1905</v>
      </c>
      <c r="P226" s="1">
        <v>43542</v>
      </c>
      <c r="R226">
        <v>17</v>
      </c>
      <c r="S226">
        <v>55</v>
      </c>
      <c r="T226">
        <v>251</v>
      </c>
      <c r="V226">
        <v>2</v>
      </c>
      <c r="Y226">
        <v>1</v>
      </c>
      <c r="Z226">
        <v>126</v>
      </c>
      <c r="AB226">
        <v>126</v>
      </c>
      <c r="AD226">
        <v>1</v>
      </c>
      <c r="AE226">
        <v>1</v>
      </c>
      <c r="AG226">
        <v>2</v>
      </c>
      <c r="AH226">
        <v>1</v>
      </c>
      <c r="AI226">
        <v>9</v>
      </c>
      <c r="AJ226">
        <v>0</v>
      </c>
      <c r="AK226">
        <v>0</v>
      </c>
      <c r="AL226">
        <v>0</v>
      </c>
      <c r="AM226">
        <v>0</v>
      </c>
      <c r="AN226">
        <v>90230</v>
      </c>
      <c r="AO226">
        <v>9</v>
      </c>
      <c r="AP226">
        <v>1</v>
      </c>
      <c r="AQ226">
        <v>0</v>
      </c>
      <c r="AR226">
        <v>2</v>
      </c>
      <c r="AT226">
        <v>1</v>
      </c>
      <c r="AU226">
        <v>139</v>
      </c>
      <c r="AW226">
        <v>109</v>
      </c>
      <c r="AX226">
        <v>108</v>
      </c>
      <c r="AY226">
        <v>1</v>
      </c>
      <c r="AZ226">
        <v>5</v>
      </c>
      <c r="BA226">
        <v>4</v>
      </c>
    </row>
    <row r="227" spans="1:53" x14ac:dyDescent="0.35">
      <c r="A227" t="s">
        <v>1906</v>
      </c>
      <c r="B227" t="s">
        <v>1907</v>
      </c>
      <c r="C227" t="s">
        <v>1908</v>
      </c>
      <c r="D227" t="s">
        <v>1909</v>
      </c>
      <c r="E227" s="1">
        <v>43636</v>
      </c>
      <c r="F227">
        <v>7</v>
      </c>
      <c r="H227" t="s">
        <v>1910</v>
      </c>
      <c r="I227" t="s">
        <v>1911</v>
      </c>
      <c r="J227" t="s">
        <v>1912</v>
      </c>
      <c r="K227">
        <v>2018</v>
      </c>
      <c r="L227">
        <v>1706</v>
      </c>
      <c r="M227" t="s">
        <v>7</v>
      </c>
      <c r="N227" t="s">
        <v>1913</v>
      </c>
      <c r="O227" t="s">
        <v>1914</v>
      </c>
      <c r="P227" s="1">
        <v>43375</v>
      </c>
      <c r="R227">
        <v>126</v>
      </c>
      <c r="T227">
        <v>27</v>
      </c>
      <c r="V227">
        <v>1</v>
      </c>
      <c r="Y227">
        <v>0</v>
      </c>
      <c r="Z227">
        <v>96</v>
      </c>
      <c r="AB227">
        <v>22</v>
      </c>
      <c r="AD227">
        <v>0</v>
      </c>
      <c r="AE227">
        <v>11</v>
      </c>
      <c r="AF227">
        <v>2</v>
      </c>
      <c r="AG227">
        <v>3</v>
      </c>
      <c r="AH227">
        <v>1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130020</v>
      </c>
      <c r="AO227">
        <v>13</v>
      </c>
      <c r="AP227">
        <v>3</v>
      </c>
      <c r="AR227">
        <v>1</v>
      </c>
      <c r="AT227">
        <v>1</v>
      </c>
      <c r="AU227">
        <v>100</v>
      </c>
      <c r="AW227">
        <v>114</v>
      </c>
      <c r="AX227">
        <v>109</v>
      </c>
      <c r="AY227">
        <v>1</v>
      </c>
      <c r="AZ227">
        <v>5</v>
      </c>
      <c r="BA227">
        <v>3</v>
      </c>
    </row>
    <row r="228" spans="1:53" x14ac:dyDescent="0.35">
      <c r="A228" t="s">
        <v>1915</v>
      </c>
      <c r="B228" t="s">
        <v>1916</v>
      </c>
      <c r="C228" t="s">
        <v>1917</v>
      </c>
      <c r="D228" t="s">
        <v>1918</v>
      </c>
      <c r="E228" s="1">
        <v>43636</v>
      </c>
      <c r="F228">
        <v>1</v>
      </c>
      <c r="H228" t="s">
        <v>1919</v>
      </c>
      <c r="I228" t="s">
        <v>1920</v>
      </c>
      <c r="J228" t="s">
        <v>1921</v>
      </c>
      <c r="K228">
        <v>2018</v>
      </c>
      <c r="L228">
        <v>1707</v>
      </c>
      <c r="M228" t="s">
        <v>7</v>
      </c>
      <c r="N228" t="s">
        <v>1922</v>
      </c>
      <c r="O228" t="s">
        <v>1923</v>
      </c>
      <c r="P228" s="1">
        <v>43523</v>
      </c>
      <c r="R228">
        <v>250</v>
      </c>
      <c r="T228">
        <v>218</v>
      </c>
      <c r="V228">
        <v>1</v>
      </c>
      <c r="Y228">
        <v>0</v>
      </c>
      <c r="Z228">
        <v>79</v>
      </c>
      <c r="AB228">
        <v>24</v>
      </c>
      <c r="AD228">
        <v>1</v>
      </c>
      <c r="AE228">
        <v>12</v>
      </c>
      <c r="AF228">
        <v>3</v>
      </c>
      <c r="AG228">
        <v>2</v>
      </c>
      <c r="AH228">
        <v>1</v>
      </c>
      <c r="AI228">
        <v>4</v>
      </c>
      <c r="AJ228">
        <v>0</v>
      </c>
      <c r="AK228">
        <v>1</v>
      </c>
      <c r="AL228">
        <v>0</v>
      </c>
      <c r="AM228">
        <v>0</v>
      </c>
      <c r="AN228">
        <v>30170</v>
      </c>
      <c r="AO228">
        <v>3</v>
      </c>
      <c r="AP228">
        <v>1</v>
      </c>
      <c r="AQ228">
        <v>0</v>
      </c>
      <c r="AR228">
        <v>2</v>
      </c>
      <c r="AT228">
        <v>2</v>
      </c>
      <c r="AU228">
        <v>203</v>
      </c>
      <c r="AW228">
        <v>112</v>
      </c>
      <c r="AX228">
        <v>111</v>
      </c>
      <c r="AY228">
        <v>1</v>
      </c>
      <c r="AZ228">
        <v>7</v>
      </c>
      <c r="BA228">
        <v>2</v>
      </c>
    </row>
    <row r="229" spans="1:53" x14ac:dyDescent="0.35">
      <c r="A229" t="s">
        <v>1915</v>
      </c>
      <c r="B229" t="s">
        <v>1924</v>
      </c>
      <c r="C229" t="s">
        <v>1925</v>
      </c>
      <c r="D229" t="s">
        <v>1926</v>
      </c>
      <c r="E229" s="1">
        <v>43636</v>
      </c>
      <c r="F229">
        <v>1</v>
      </c>
      <c r="H229" t="s">
        <v>1919</v>
      </c>
      <c r="I229" t="s">
        <v>1920</v>
      </c>
      <c r="J229" t="s">
        <v>1921</v>
      </c>
      <c r="K229">
        <v>2018</v>
      </c>
      <c r="L229">
        <v>1707</v>
      </c>
      <c r="M229" t="s">
        <v>7</v>
      </c>
      <c r="N229" t="s">
        <v>1927</v>
      </c>
      <c r="O229" t="s">
        <v>1928</v>
      </c>
      <c r="P229" s="1">
        <v>43523</v>
      </c>
      <c r="R229">
        <v>4</v>
      </c>
      <c r="S229">
        <v>25</v>
      </c>
      <c r="T229">
        <v>218</v>
      </c>
      <c r="V229">
        <v>1</v>
      </c>
      <c r="Y229">
        <v>0</v>
      </c>
      <c r="Z229">
        <v>79</v>
      </c>
      <c r="AB229">
        <v>24</v>
      </c>
      <c r="AD229">
        <v>1</v>
      </c>
      <c r="AE229">
        <v>12</v>
      </c>
      <c r="AF229">
        <v>4</v>
      </c>
      <c r="AG229">
        <v>2</v>
      </c>
      <c r="AH229">
        <v>1</v>
      </c>
      <c r="AI229">
        <v>4</v>
      </c>
      <c r="AJ229">
        <v>0</v>
      </c>
      <c r="AK229">
        <v>1</v>
      </c>
      <c r="AL229">
        <v>0</v>
      </c>
      <c r="AM229">
        <v>0</v>
      </c>
      <c r="AN229">
        <v>30170</v>
      </c>
      <c r="AO229">
        <v>3</v>
      </c>
      <c r="AP229">
        <v>1</v>
      </c>
      <c r="AQ229">
        <v>0</v>
      </c>
      <c r="AR229">
        <v>2</v>
      </c>
      <c r="AT229">
        <v>2</v>
      </c>
      <c r="AU229">
        <v>203</v>
      </c>
      <c r="AW229">
        <v>112</v>
      </c>
      <c r="AX229">
        <v>111</v>
      </c>
      <c r="AY229">
        <v>1</v>
      </c>
      <c r="AZ229">
        <v>7</v>
      </c>
      <c r="BA229">
        <v>2</v>
      </c>
    </row>
    <row r="230" spans="1:53" x14ac:dyDescent="0.35">
      <c r="A230" t="s">
        <v>1929</v>
      </c>
      <c r="B230" t="s">
        <v>1930</v>
      </c>
      <c r="C230" t="s">
        <v>1931</v>
      </c>
      <c r="D230" t="s">
        <v>1932</v>
      </c>
      <c r="E230" s="1">
        <v>43636</v>
      </c>
      <c r="F230">
        <v>1</v>
      </c>
      <c r="H230" t="s">
        <v>1933</v>
      </c>
      <c r="I230" t="s">
        <v>1934</v>
      </c>
      <c r="J230" t="s">
        <v>1935</v>
      </c>
      <c r="K230">
        <v>2018</v>
      </c>
      <c r="L230">
        <v>1707</v>
      </c>
      <c r="M230" t="s">
        <v>7</v>
      </c>
      <c r="N230" t="s">
        <v>1936</v>
      </c>
      <c r="O230" t="s">
        <v>1937</v>
      </c>
      <c r="P230" s="1">
        <v>43549</v>
      </c>
      <c r="R230">
        <v>220</v>
      </c>
      <c r="T230">
        <v>165</v>
      </c>
      <c r="V230">
        <v>1</v>
      </c>
      <c r="Z230">
        <v>131</v>
      </c>
      <c r="AB230">
        <v>24</v>
      </c>
      <c r="AD230">
        <v>0</v>
      </c>
      <c r="AE230">
        <v>11</v>
      </c>
      <c r="AF230">
        <v>8</v>
      </c>
      <c r="AG230">
        <v>1</v>
      </c>
      <c r="AH230">
        <v>1</v>
      </c>
      <c r="AI230">
        <v>5</v>
      </c>
      <c r="AJ230">
        <v>0</v>
      </c>
      <c r="AK230">
        <v>1</v>
      </c>
      <c r="AL230">
        <v>0</v>
      </c>
      <c r="AM230">
        <v>0</v>
      </c>
      <c r="AN230">
        <v>90320</v>
      </c>
      <c r="AO230">
        <v>9</v>
      </c>
      <c r="AP230">
        <v>2</v>
      </c>
      <c r="AR230">
        <v>4</v>
      </c>
      <c r="AT230">
        <v>6</v>
      </c>
      <c r="AU230">
        <v>600</v>
      </c>
      <c r="AV230" t="s">
        <v>1938</v>
      </c>
      <c r="AW230">
        <v>110</v>
      </c>
      <c r="AX230">
        <v>111</v>
      </c>
      <c r="AY230">
        <v>1</v>
      </c>
      <c r="AZ230">
        <v>9</v>
      </c>
      <c r="BA230">
        <v>0</v>
      </c>
    </row>
    <row r="231" spans="1:53" x14ac:dyDescent="0.35">
      <c r="A231" t="s">
        <v>1939</v>
      </c>
      <c r="B231" t="s">
        <v>1940</v>
      </c>
      <c r="C231" t="s">
        <v>1941</v>
      </c>
      <c r="D231" t="s">
        <v>1942</v>
      </c>
      <c r="E231" s="1">
        <v>43636</v>
      </c>
      <c r="F231">
        <v>1</v>
      </c>
      <c r="H231" t="s">
        <v>1943</v>
      </c>
      <c r="I231" t="s">
        <v>1944</v>
      </c>
      <c r="J231" t="s">
        <v>1945</v>
      </c>
      <c r="K231">
        <v>2018</v>
      </c>
      <c r="L231">
        <v>1707</v>
      </c>
      <c r="M231" t="s">
        <v>7</v>
      </c>
      <c r="N231" t="s">
        <v>1946</v>
      </c>
      <c r="O231" t="s">
        <v>1947</v>
      </c>
      <c r="P231" s="1">
        <v>43572</v>
      </c>
      <c r="R231">
        <v>100</v>
      </c>
      <c r="T231">
        <v>19</v>
      </c>
      <c r="U231">
        <v>37</v>
      </c>
      <c r="V231">
        <v>1</v>
      </c>
      <c r="Y231">
        <v>0</v>
      </c>
      <c r="Z231">
        <v>95</v>
      </c>
      <c r="AB231">
        <v>22</v>
      </c>
      <c r="AD231">
        <v>0</v>
      </c>
      <c r="AE231">
        <v>2</v>
      </c>
      <c r="AF231">
        <v>2</v>
      </c>
      <c r="AG231">
        <v>1</v>
      </c>
      <c r="AH231">
        <v>1</v>
      </c>
      <c r="AI231">
        <v>4</v>
      </c>
      <c r="AJ231">
        <v>0</v>
      </c>
      <c r="AK231">
        <v>1</v>
      </c>
      <c r="AL231">
        <v>0</v>
      </c>
      <c r="AM231">
        <v>0</v>
      </c>
      <c r="AN231">
        <v>20400</v>
      </c>
      <c r="AO231">
        <v>2</v>
      </c>
      <c r="AP231">
        <v>2</v>
      </c>
      <c r="AR231">
        <v>4</v>
      </c>
      <c r="AT231">
        <v>3</v>
      </c>
      <c r="AU231">
        <v>314</v>
      </c>
      <c r="AW231">
        <v>113</v>
      </c>
      <c r="AX231">
        <v>111</v>
      </c>
      <c r="AY231">
        <v>1</v>
      </c>
      <c r="AZ231">
        <v>6</v>
      </c>
      <c r="BA231">
        <v>3</v>
      </c>
    </row>
    <row r="232" spans="1:53" x14ac:dyDescent="0.35">
      <c r="A232" t="s">
        <v>1948</v>
      </c>
      <c r="B232" t="s">
        <v>1949</v>
      </c>
      <c r="C232" t="s">
        <v>1950</v>
      </c>
      <c r="D232" t="s">
        <v>1951</v>
      </c>
      <c r="E232" s="1">
        <v>43637</v>
      </c>
      <c r="F232">
        <v>1</v>
      </c>
      <c r="H232" t="s">
        <v>1952</v>
      </c>
      <c r="I232" t="s">
        <v>1953</v>
      </c>
      <c r="J232" t="s">
        <v>1954</v>
      </c>
      <c r="K232">
        <v>2018</v>
      </c>
      <c r="L232">
        <v>1707</v>
      </c>
      <c r="M232" t="s">
        <v>7</v>
      </c>
      <c r="N232" t="s">
        <v>1955</v>
      </c>
      <c r="O232" t="s">
        <v>1956</v>
      </c>
      <c r="P232" s="1">
        <v>43376</v>
      </c>
      <c r="Q232" s="1">
        <v>43481</v>
      </c>
      <c r="R232">
        <v>195</v>
      </c>
      <c r="T232">
        <v>3</v>
      </c>
      <c r="U232">
        <v>45</v>
      </c>
      <c r="V232">
        <v>1</v>
      </c>
      <c r="Y232">
        <v>0</v>
      </c>
      <c r="Z232">
        <v>110</v>
      </c>
      <c r="AB232">
        <v>23</v>
      </c>
      <c r="AD232">
        <v>0</v>
      </c>
      <c r="AE232">
        <v>11</v>
      </c>
      <c r="AF232">
        <v>2</v>
      </c>
      <c r="AG232">
        <v>2</v>
      </c>
      <c r="AH232">
        <v>1</v>
      </c>
      <c r="AI232">
        <v>5</v>
      </c>
      <c r="AJ232">
        <v>0</v>
      </c>
      <c r="AK232">
        <v>1</v>
      </c>
      <c r="AL232">
        <v>1</v>
      </c>
      <c r="AM232">
        <v>0</v>
      </c>
      <c r="AN232">
        <v>40070</v>
      </c>
      <c r="AO232">
        <v>4</v>
      </c>
      <c r="AP232">
        <v>1</v>
      </c>
      <c r="AR232">
        <v>2</v>
      </c>
      <c r="AT232">
        <v>2</v>
      </c>
      <c r="AU232">
        <v>211</v>
      </c>
      <c r="AW232">
        <v>111</v>
      </c>
      <c r="AX232">
        <v>111</v>
      </c>
      <c r="AY232">
        <v>1</v>
      </c>
      <c r="AZ232">
        <v>5</v>
      </c>
      <c r="BA232">
        <v>4</v>
      </c>
    </row>
    <row r="233" spans="1:53" x14ac:dyDescent="0.35">
      <c r="A233" t="s">
        <v>1957</v>
      </c>
      <c r="B233" t="s">
        <v>1958</v>
      </c>
      <c r="C233" t="s">
        <v>1959</v>
      </c>
      <c r="D233" t="s">
        <v>1960</v>
      </c>
      <c r="E233" s="1">
        <v>43637</v>
      </c>
      <c r="F233">
        <v>1</v>
      </c>
      <c r="H233" t="s">
        <v>1961</v>
      </c>
      <c r="I233" t="s">
        <v>1962</v>
      </c>
      <c r="J233" t="s">
        <v>1963</v>
      </c>
      <c r="K233">
        <v>2018</v>
      </c>
      <c r="L233">
        <v>1707</v>
      </c>
      <c r="M233" t="s">
        <v>7</v>
      </c>
      <c r="N233" t="s">
        <v>1964</v>
      </c>
      <c r="O233" t="s">
        <v>1965</v>
      </c>
      <c r="P233" s="1">
        <v>43544</v>
      </c>
      <c r="R233">
        <v>126</v>
      </c>
      <c r="T233">
        <v>28</v>
      </c>
      <c r="U233">
        <v>29</v>
      </c>
      <c r="V233">
        <v>1</v>
      </c>
      <c r="Y233">
        <v>0</v>
      </c>
      <c r="Z233">
        <v>302</v>
      </c>
      <c r="AA233">
        <v>29</v>
      </c>
      <c r="AB233">
        <v>300</v>
      </c>
      <c r="AC233">
        <v>29</v>
      </c>
      <c r="AD233">
        <v>1</v>
      </c>
      <c r="AE233">
        <v>12</v>
      </c>
      <c r="AF233">
        <v>2</v>
      </c>
      <c r="AG233">
        <v>1</v>
      </c>
      <c r="AH233">
        <v>1</v>
      </c>
      <c r="AI233">
        <v>4</v>
      </c>
      <c r="AJ233">
        <v>0</v>
      </c>
      <c r="AK233">
        <v>1</v>
      </c>
      <c r="AL233">
        <v>0</v>
      </c>
      <c r="AM233">
        <v>0</v>
      </c>
      <c r="AN233">
        <v>10250</v>
      </c>
      <c r="AO233">
        <v>1</v>
      </c>
      <c r="AP233">
        <v>2</v>
      </c>
      <c r="AQ233">
        <v>0</v>
      </c>
      <c r="AR233">
        <v>2</v>
      </c>
      <c r="AS233">
        <v>3</v>
      </c>
      <c r="AT233">
        <v>2</v>
      </c>
      <c r="AU233">
        <v>231</v>
      </c>
      <c r="AW233">
        <v>116</v>
      </c>
      <c r="AX233">
        <v>111</v>
      </c>
      <c r="AY233">
        <v>1</v>
      </c>
      <c r="AZ233">
        <v>7</v>
      </c>
      <c r="BA233">
        <v>2</v>
      </c>
    </row>
    <row r="234" spans="1:53" x14ac:dyDescent="0.35">
      <c r="A234" t="s">
        <v>1966</v>
      </c>
      <c r="B234" t="s">
        <v>1967</v>
      </c>
      <c r="C234" t="s">
        <v>1968</v>
      </c>
      <c r="D234" t="s">
        <v>1969</v>
      </c>
      <c r="E234" s="1">
        <v>43637</v>
      </c>
      <c r="F234">
        <v>1</v>
      </c>
      <c r="H234" t="s">
        <v>1970</v>
      </c>
      <c r="I234" t="s">
        <v>1971</v>
      </c>
      <c r="J234" t="s">
        <v>1972</v>
      </c>
      <c r="K234">
        <v>2018</v>
      </c>
      <c r="L234">
        <v>1707</v>
      </c>
      <c r="M234" t="s">
        <v>7</v>
      </c>
      <c r="N234" t="s">
        <v>1973</v>
      </c>
      <c r="O234" t="s">
        <v>1974</v>
      </c>
      <c r="P234" s="1">
        <v>43578</v>
      </c>
      <c r="R234">
        <v>126</v>
      </c>
      <c r="T234">
        <v>27</v>
      </c>
      <c r="V234">
        <v>1</v>
      </c>
      <c r="Y234">
        <v>0</v>
      </c>
      <c r="Z234">
        <v>56</v>
      </c>
      <c r="AB234">
        <v>31</v>
      </c>
      <c r="AD234">
        <v>0</v>
      </c>
      <c r="AE234">
        <v>11</v>
      </c>
      <c r="AF234">
        <v>2</v>
      </c>
      <c r="AG234">
        <v>1</v>
      </c>
      <c r="AH234">
        <v>1</v>
      </c>
      <c r="AI234">
        <v>4</v>
      </c>
      <c r="AJ234">
        <v>0</v>
      </c>
      <c r="AK234">
        <v>1</v>
      </c>
      <c r="AL234">
        <v>0</v>
      </c>
      <c r="AM234">
        <v>0</v>
      </c>
      <c r="AN234">
        <v>10440</v>
      </c>
      <c r="AO234">
        <v>1</v>
      </c>
      <c r="AP234">
        <v>2</v>
      </c>
      <c r="AQ234">
        <v>0</v>
      </c>
      <c r="AR234">
        <v>4</v>
      </c>
      <c r="AT234">
        <v>6</v>
      </c>
      <c r="AU234">
        <v>600</v>
      </c>
      <c r="AV234" t="s">
        <v>1975</v>
      </c>
      <c r="AW234">
        <v>110</v>
      </c>
      <c r="AX234">
        <v>111</v>
      </c>
      <c r="AY234">
        <v>1</v>
      </c>
      <c r="AZ234">
        <v>7</v>
      </c>
      <c r="BA234">
        <v>2</v>
      </c>
    </row>
    <row r="235" spans="1:53" x14ac:dyDescent="0.35">
      <c r="A235" t="s">
        <v>1976</v>
      </c>
      <c r="B235" t="s">
        <v>1977</v>
      </c>
      <c r="C235" t="s">
        <v>1978</v>
      </c>
      <c r="D235" t="s">
        <v>1979</v>
      </c>
      <c r="E235" s="1">
        <v>43637</v>
      </c>
      <c r="F235">
        <v>1</v>
      </c>
      <c r="H235" t="s">
        <v>1980</v>
      </c>
      <c r="I235" t="s">
        <v>1981</v>
      </c>
      <c r="J235" t="s">
        <v>1982</v>
      </c>
      <c r="K235">
        <v>2018</v>
      </c>
      <c r="L235">
        <v>1707</v>
      </c>
      <c r="M235" t="s">
        <v>7</v>
      </c>
      <c r="N235" t="s">
        <v>1983</v>
      </c>
      <c r="O235" t="s">
        <v>1984</v>
      </c>
      <c r="P235" s="1">
        <v>43571</v>
      </c>
      <c r="R235">
        <v>7</v>
      </c>
      <c r="S235">
        <v>38</v>
      </c>
      <c r="T235">
        <v>102</v>
      </c>
      <c r="V235">
        <v>1</v>
      </c>
      <c r="Y235">
        <v>0</v>
      </c>
      <c r="Z235">
        <v>301</v>
      </c>
      <c r="AA235">
        <v>38</v>
      </c>
      <c r="AB235">
        <v>300</v>
      </c>
      <c r="AC235">
        <v>38</v>
      </c>
      <c r="AD235">
        <v>1</v>
      </c>
      <c r="AE235">
        <v>11</v>
      </c>
      <c r="AF235">
        <v>2</v>
      </c>
      <c r="AG235">
        <v>1</v>
      </c>
      <c r="AH235">
        <v>3</v>
      </c>
      <c r="AI235">
        <v>2</v>
      </c>
      <c r="AJ235">
        <v>0</v>
      </c>
      <c r="AK235">
        <v>0</v>
      </c>
      <c r="AL235">
        <v>0</v>
      </c>
      <c r="AM235">
        <v>0</v>
      </c>
      <c r="AN235">
        <v>80100</v>
      </c>
      <c r="AO235">
        <v>8</v>
      </c>
      <c r="AP235">
        <v>1</v>
      </c>
      <c r="AR235">
        <v>2</v>
      </c>
      <c r="AT235">
        <v>2</v>
      </c>
      <c r="AU235">
        <v>230</v>
      </c>
      <c r="AW235">
        <v>113</v>
      </c>
      <c r="AX235">
        <v>111</v>
      </c>
      <c r="AY235">
        <v>1</v>
      </c>
      <c r="AZ235">
        <v>9</v>
      </c>
      <c r="BA235">
        <v>0</v>
      </c>
    </row>
    <row r="236" spans="1:53" x14ac:dyDescent="0.35">
      <c r="A236" t="s">
        <v>1985</v>
      </c>
      <c r="B236" t="s">
        <v>1986</v>
      </c>
      <c r="C236" t="s">
        <v>1987</v>
      </c>
      <c r="D236" t="s">
        <v>1988</v>
      </c>
      <c r="E236" s="1">
        <v>43640</v>
      </c>
      <c r="F236">
        <v>1</v>
      </c>
      <c r="H236" t="s">
        <v>1989</v>
      </c>
      <c r="I236" t="s">
        <v>1990</v>
      </c>
      <c r="J236" t="s">
        <v>1991</v>
      </c>
      <c r="K236">
        <v>2018</v>
      </c>
      <c r="L236">
        <v>1707</v>
      </c>
      <c r="M236" t="s">
        <v>7</v>
      </c>
      <c r="N236" t="s">
        <v>1992</v>
      </c>
      <c r="O236" t="s">
        <v>1993</v>
      </c>
      <c r="P236" s="1">
        <v>43549</v>
      </c>
      <c r="R236">
        <v>120</v>
      </c>
      <c r="T236">
        <v>208</v>
      </c>
      <c r="V236">
        <v>1</v>
      </c>
      <c r="Y236">
        <v>0</v>
      </c>
      <c r="Z236">
        <v>48</v>
      </c>
      <c r="AB236">
        <v>29</v>
      </c>
      <c r="AD236">
        <v>0</v>
      </c>
      <c r="AE236">
        <v>2</v>
      </c>
      <c r="AF236">
        <v>2</v>
      </c>
      <c r="AG236">
        <v>2</v>
      </c>
      <c r="AH236">
        <v>1</v>
      </c>
      <c r="AI236">
        <v>4</v>
      </c>
      <c r="AJ236">
        <v>0</v>
      </c>
      <c r="AK236">
        <v>1</v>
      </c>
      <c r="AL236">
        <v>0</v>
      </c>
      <c r="AM236">
        <v>0</v>
      </c>
      <c r="AN236">
        <v>80080</v>
      </c>
      <c r="AO236">
        <v>8</v>
      </c>
      <c r="AP236">
        <v>1</v>
      </c>
      <c r="AQ236">
        <v>0</v>
      </c>
      <c r="AR236">
        <v>7</v>
      </c>
      <c r="AS236">
        <v>7</v>
      </c>
      <c r="AT236">
        <v>9</v>
      </c>
      <c r="AU236">
        <v>900</v>
      </c>
      <c r="AW236">
        <v>112</v>
      </c>
      <c r="AX236">
        <v>111</v>
      </c>
      <c r="AY236">
        <v>1</v>
      </c>
      <c r="AZ236">
        <v>6</v>
      </c>
      <c r="BA236">
        <v>3</v>
      </c>
    </row>
    <row r="237" spans="1:53" x14ac:dyDescent="0.35">
      <c r="A237" t="s">
        <v>1994</v>
      </c>
      <c r="B237" t="s">
        <v>1995</v>
      </c>
      <c r="C237" t="s">
        <v>1996</v>
      </c>
      <c r="D237" t="s">
        <v>1997</v>
      </c>
      <c r="E237" s="1">
        <v>43640</v>
      </c>
      <c r="F237">
        <v>1</v>
      </c>
      <c r="H237" t="s">
        <v>1998</v>
      </c>
      <c r="I237" t="s">
        <v>1999</v>
      </c>
      <c r="J237" t="s">
        <v>2000</v>
      </c>
      <c r="K237">
        <v>2018</v>
      </c>
      <c r="L237">
        <v>1707</v>
      </c>
      <c r="M237" t="s">
        <v>7</v>
      </c>
      <c r="N237" t="s">
        <v>2001</v>
      </c>
      <c r="O237" t="s">
        <v>2002</v>
      </c>
      <c r="P237" s="1">
        <v>43570</v>
      </c>
      <c r="R237">
        <v>316</v>
      </c>
      <c r="T237">
        <v>172</v>
      </c>
      <c r="V237">
        <v>1</v>
      </c>
      <c r="W237">
        <v>94</v>
      </c>
      <c r="Z237">
        <v>8</v>
      </c>
      <c r="AB237">
        <v>8</v>
      </c>
      <c r="AD237">
        <v>0</v>
      </c>
      <c r="AE237">
        <v>10</v>
      </c>
      <c r="AF237">
        <v>3</v>
      </c>
      <c r="AG237">
        <v>2</v>
      </c>
      <c r="AH237">
        <v>2</v>
      </c>
      <c r="AI237">
        <v>2</v>
      </c>
      <c r="AJ237">
        <v>0</v>
      </c>
      <c r="AK237">
        <v>0</v>
      </c>
      <c r="AL237">
        <v>0</v>
      </c>
      <c r="AM237">
        <v>0</v>
      </c>
      <c r="AN237">
        <v>30010</v>
      </c>
      <c r="AO237">
        <v>3</v>
      </c>
      <c r="AP237">
        <v>2</v>
      </c>
      <c r="AQ237">
        <v>0</v>
      </c>
      <c r="AR237">
        <v>1</v>
      </c>
      <c r="AT237">
        <v>2</v>
      </c>
      <c r="AU237">
        <v>200</v>
      </c>
      <c r="AW237">
        <v>114</v>
      </c>
      <c r="AX237">
        <v>108</v>
      </c>
      <c r="AY237">
        <v>1</v>
      </c>
      <c r="AZ237">
        <v>6</v>
      </c>
      <c r="BA237">
        <v>3</v>
      </c>
    </row>
    <row r="238" spans="1:53" x14ac:dyDescent="0.35">
      <c r="A238" t="s">
        <v>2003</v>
      </c>
      <c r="B238" t="s">
        <v>2004</v>
      </c>
      <c r="C238" t="s">
        <v>2005</v>
      </c>
      <c r="D238" t="s">
        <v>2006</v>
      </c>
      <c r="E238" s="1">
        <v>43640</v>
      </c>
      <c r="F238">
        <v>1</v>
      </c>
      <c r="H238" t="s">
        <v>2007</v>
      </c>
      <c r="I238" t="s">
        <v>2008</v>
      </c>
      <c r="J238" t="s">
        <v>2009</v>
      </c>
      <c r="K238">
        <v>2018</v>
      </c>
      <c r="L238">
        <v>1707</v>
      </c>
      <c r="M238" t="s">
        <v>7</v>
      </c>
      <c r="N238" t="s">
        <v>2010</v>
      </c>
      <c r="O238" t="s">
        <v>2011</v>
      </c>
      <c r="P238" s="1">
        <v>43572</v>
      </c>
      <c r="R238">
        <v>27</v>
      </c>
      <c r="T238">
        <v>126</v>
      </c>
      <c r="V238">
        <v>1</v>
      </c>
      <c r="Y238">
        <v>0</v>
      </c>
      <c r="Z238">
        <v>120</v>
      </c>
      <c r="AB238">
        <v>25</v>
      </c>
      <c r="AD238">
        <v>1</v>
      </c>
      <c r="AE238">
        <v>2</v>
      </c>
      <c r="AF238">
        <v>7</v>
      </c>
      <c r="AG238">
        <v>2</v>
      </c>
      <c r="AH238">
        <v>2</v>
      </c>
      <c r="AI238">
        <v>7</v>
      </c>
      <c r="AJ238">
        <v>0</v>
      </c>
      <c r="AK238">
        <v>0</v>
      </c>
      <c r="AL238">
        <v>0</v>
      </c>
      <c r="AM238">
        <v>0</v>
      </c>
      <c r="AN238">
        <v>40040</v>
      </c>
      <c r="AO238">
        <v>4</v>
      </c>
      <c r="AP238">
        <v>2</v>
      </c>
      <c r="AR238">
        <v>1</v>
      </c>
      <c r="AT238">
        <v>2</v>
      </c>
      <c r="AU238">
        <v>207</v>
      </c>
      <c r="AW238">
        <v>115</v>
      </c>
      <c r="AX238">
        <v>109</v>
      </c>
      <c r="AY238">
        <v>1</v>
      </c>
      <c r="AZ238">
        <v>5</v>
      </c>
      <c r="BA238">
        <v>4</v>
      </c>
    </row>
    <row r="239" spans="1:53" x14ac:dyDescent="0.35">
      <c r="A239" t="s">
        <v>2012</v>
      </c>
      <c r="B239" t="s">
        <v>2013</v>
      </c>
      <c r="C239" t="s">
        <v>2014</v>
      </c>
      <c r="D239" t="s">
        <v>2015</v>
      </c>
      <c r="E239" s="1">
        <v>43640</v>
      </c>
      <c r="F239">
        <v>1</v>
      </c>
      <c r="H239" t="s">
        <v>2016</v>
      </c>
      <c r="I239" t="s">
        <v>2017</v>
      </c>
      <c r="J239" t="s">
        <v>2018</v>
      </c>
      <c r="K239">
        <v>2018</v>
      </c>
      <c r="L239">
        <v>1707</v>
      </c>
      <c r="M239" t="s">
        <v>7</v>
      </c>
      <c r="N239" t="s">
        <v>2019</v>
      </c>
      <c r="O239" t="s">
        <v>2020</v>
      </c>
      <c r="P239" s="1">
        <v>43577</v>
      </c>
      <c r="R239">
        <v>228</v>
      </c>
      <c r="T239">
        <v>190</v>
      </c>
      <c r="V239">
        <v>1</v>
      </c>
      <c r="Y239">
        <v>0</v>
      </c>
      <c r="Z239">
        <v>115</v>
      </c>
      <c r="AB239">
        <v>28</v>
      </c>
      <c r="AD239">
        <v>0</v>
      </c>
      <c r="AE239">
        <v>12</v>
      </c>
      <c r="AF239">
        <v>2</v>
      </c>
      <c r="AG239">
        <v>2</v>
      </c>
      <c r="AH239">
        <v>1</v>
      </c>
      <c r="AI239">
        <v>4</v>
      </c>
      <c r="AJ239">
        <v>0</v>
      </c>
      <c r="AK239">
        <v>1</v>
      </c>
      <c r="AL239">
        <v>0</v>
      </c>
      <c r="AM239">
        <v>0</v>
      </c>
      <c r="AN239">
        <v>50040</v>
      </c>
      <c r="AO239">
        <v>5</v>
      </c>
      <c r="AP239">
        <v>1</v>
      </c>
      <c r="AQ239">
        <v>0</v>
      </c>
      <c r="AR239">
        <v>4</v>
      </c>
      <c r="AT239">
        <v>3</v>
      </c>
      <c r="AU239">
        <v>335</v>
      </c>
      <c r="AW239">
        <v>115</v>
      </c>
      <c r="AX239">
        <v>111</v>
      </c>
      <c r="AY239">
        <v>1</v>
      </c>
      <c r="AZ239">
        <v>6</v>
      </c>
      <c r="BA239">
        <v>3</v>
      </c>
    </row>
    <row r="240" spans="1:53" x14ac:dyDescent="0.35">
      <c r="A240" t="s">
        <v>2021</v>
      </c>
      <c r="B240" t="s">
        <v>2022</v>
      </c>
      <c r="C240" t="s">
        <v>2023</v>
      </c>
      <c r="D240" t="s">
        <v>2024</v>
      </c>
      <c r="E240" s="1">
        <v>43642</v>
      </c>
      <c r="F240">
        <v>7</v>
      </c>
      <c r="H240" t="s">
        <v>2025</v>
      </c>
      <c r="I240" t="s">
        <v>2026</v>
      </c>
      <c r="J240" t="s">
        <v>2027</v>
      </c>
      <c r="K240">
        <v>2018</v>
      </c>
      <c r="L240">
        <v>1707</v>
      </c>
      <c r="M240" t="s">
        <v>7</v>
      </c>
      <c r="N240" t="s">
        <v>2028</v>
      </c>
      <c r="O240" t="s">
        <v>2029</v>
      </c>
      <c r="P240" s="1">
        <v>43522</v>
      </c>
      <c r="R240">
        <v>27</v>
      </c>
      <c r="T240">
        <v>126</v>
      </c>
      <c r="V240">
        <v>1</v>
      </c>
      <c r="Y240">
        <v>0</v>
      </c>
      <c r="Z240">
        <v>106</v>
      </c>
      <c r="AB240">
        <v>30</v>
      </c>
      <c r="AD240">
        <v>1</v>
      </c>
      <c r="AE240">
        <v>11</v>
      </c>
      <c r="AF240">
        <v>5</v>
      </c>
      <c r="AG240">
        <v>2</v>
      </c>
      <c r="AH240">
        <v>2</v>
      </c>
      <c r="AI240">
        <v>5</v>
      </c>
      <c r="AJ240">
        <v>0</v>
      </c>
      <c r="AK240">
        <v>1</v>
      </c>
      <c r="AL240">
        <v>0</v>
      </c>
      <c r="AM240">
        <v>0</v>
      </c>
      <c r="AN240">
        <v>10580</v>
      </c>
      <c r="AO240">
        <v>1</v>
      </c>
      <c r="AP240">
        <v>2</v>
      </c>
      <c r="AQ240">
        <v>0</v>
      </c>
      <c r="AR240">
        <v>1</v>
      </c>
      <c r="AT240">
        <v>2</v>
      </c>
      <c r="AU240">
        <v>215</v>
      </c>
      <c r="AW240">
        <v>115</v>
      </c>
      <c r="AX240">
        <v>109</v>
      </c>
      <c r="AY240">
        <v>1</v>
      </c>
      <c r="AZ240">
        <v>5</v>
      </c>
      <c r="BA240">
        <v>4</v>
      </c>
    </row>
    <row r="241" spans="1:53" x14ac:dyDescent="0.35">
      <c r="A241" t="s">
        <v>2030</v>
      </c>
      <c r="B241" t="s">
        <v>2031</v>
      </c>
      <c r="C241" t="s">
        <v>2032</v>
      </c>
      <c r="D241" t="s">
        <v>2033</v>
      </c>
      <c r="E241" s="1">
        <v>43642</v>
      </c>
      <c r="F241">
        <v>1</v>
      </c>
      <c r="H241" t="s">
        <v>2034</v>
      </c>
      <c r="I241" t="s">
        <v>2035</v>
      </c>
      <c r="J241" t="s">
        <v>2036</v>
      </c>
      <c r="K241">
        <v>2018</v>
      </c>
      <c r="L241">
        <v>1707</v>
      </c>
      <c r="M241" t="s">
        <v>7</v>
      </c>
      <c r="N241" t="s">
        <v>2037</v>
      </c>
      <c r="O241" t="s">
        <v>2038</v>
      </c>
      <c r="P241" s="1">
        <v>43481</v>
      </c>
      <c r="R241">
        <v>216</v>
      </c>
      <c r="T241">
        <v>4</v>
      </c>
      <c r="U241">
        <v>50</v>
      </c>
      <c r="V241">
        <v>1</v>
      </c>
      <c r="Y241">
        <v>0</v>
      </c>
      <c r="Z241">
        <v>117</v>
      </c>
      <c r="AB241">
        <v>26</v>
      </c>
      <c r="AD241">
        <v>1</v>
      </c>
      <c r="AE241">
        <v>2</v>
      </c>
      <c r="AF241">
        <v>2</v>
      </c>
      <c r="AG241">
        <v>2</v>
      </c>
      <c r="AH241">
        <v>3</v>
      </c>
      <c r="AI241">
        <v>2</v>
      </c>
      <c r="AJ241">
        <v>0</v>
      </c>
      <c r="AK241">
        <v>0</v>
      </c>
      <c r="AL241">
        <v>0</v>
      </c>
      <c r="AM241">
        <v>0</v>
      </c>
      <c r="AN241">
        <v>80110</v>
      </c>
      <c r="AO241">
        <v>8</v>
      </c>
      <c r="AP241">
        <v>2</v>
      </c>
      <c r="AQ241">
        <v>0</v>
      </c>
      <c r="AR241">
        <v>2</v>
      </c>
      <c r="AT241">
        <v>1</v>
      </c>
      <c r="AU241">
        <v>111</v>
      </c>
      <c r="AW241">
        <v>112</v>
      </c>
      <c r="AX241">
        <v>111</v>
      </c>
      <c r="AY241">
        <v>1</v>
      </c>
      <c r="AZ241">
        <v>7</v>
      </c>
      <c r="BA241">
        <v>2</v>
      </c>
    </row>
    <row r="242" spans="1:53" x14ac:dyDescent="0.35">
      <c r="A242" t="s">
        <v>2030</v>
      </c>
      <c r="B242" t="s">
        <v>2031</v>
      </c>
      <c r="C242" t="s">
        <v>2039</v>
      </c>
      <c r="D242" t="s">
        <v>2040</v>
      </c>
      <c r="E242" s="1">
        <v>43642</v>
      </c>
      <c r="F242">
        <v>1</v>
      </c>
      <c r="H242" t="s">
        <v>2034</v>
      </c>
      <c r="I242" t="s">
        <v>2035</v>
      </c>
      <c r="J242" t="s">
        <v>2036</v>
      </c>
      <c r="K242">
        <v>2018</v>
      </c>
      <c r="L242">
        <v>1707</v>
      </c>
      <c r="M242" t="s">
        <v>7</v>
      </c>
      <c r="N242" t="s">
        <v>2037</v>
      </c>
      <c r="O242" t="s">
        <v>2038</v>
      </c>
      <c r="P242" s="1">
        <v>43481</v>
      </c>
      <c r="R242">
        <v>216</v>
      </c>
      <c r="T242">
        <v>4</v>
      </c>
      <c r="U242">
        <v>50</v>
      </c>
      <c r="V242">
        <v>1</v>
      </c>
      <c r="Y242">
        <v>0</v>
      </c>
      <c r="Z242">
        <v>117</v>
      </c>
      <c r="AB242">
        <v>26</v>
      </c>
      <c r="AD242">
        <v>1</v>
      </c>
      <c r="AE242">
        <v>2</v>
      </c>
      <c r="AF242">
        <v>2</v>
      </c>
      <c r="AG242">
        <v>2</v>
      </c>
      <c r="AH242">
        <v>3</v>
      </c>
      <c r="AI242">
        <v>2</v>
      </c>
      <c r="AJ242">
        <v>0</v>
      </c>
      <c r="AK242">
        <v>0</v>
      </c>
      <c r="AL242">
        <v>0</v>
      </c>
      <c r="AM242">
        <v>0</v>
      </c>
      <c r="AN242">
        <v>80110</v>
      </c>
      <c r="AO242">
        <v>8</v>
      </c>
      <c r="AP242">
        <v>2</v>
      </c>
      <c r="AQ242">
        <v>0</v>
      </c>
      <c r="AR242">
        <v>2</v>
      </c>
      <c r="AT242">
        <v>2</v>
      </c>
      <c r="AU242">
        <v>237</v>
      </c>
      <c r="AX242">
        <v>111</v>
      </c>
      <c r="AY242">
        <v>1</v>
      </c>
      <c r="AZ242">
        <v>7</v>
      </c>
      <c r="BA242">
        <v>2</v>
      </c>
    </row>
    <row r="243" spans="1:53" x14ac:dyDescent="0.35">
      <c r="A243" t="s">
        <v>2041</v>
      </c>
      <c r="B243" t="s">
        <v>2042</v>
      </c>
      <c r="C243" t="s">
        <v>2043</v>
      </c>
      <c r="D243" t="s">
        <v>2044</v>
      </c>
      <c r="E243" s="1">
        <v>43642</v>
      </c>
      <c r="F243">
        <v>1</v>
      </c>
      <c r="H243" t="s">
        <v>2045</v>
      </c>
      <c r="I243" t="s">
        <v>2046</v>
      </c>
      <c r="J243" t="s">
        <v>2047</v>
      </c>
      <c r="K243">
        <v>2018</v>
      </c>
      <c r="L243">
        <v>1707</v>
      </c>
      <c r="M243" t="s">
        <v>7</v>
      </c>
      <c r="N243" t="s">
        <v>2048</v>
      </c>
      <c r="O243" t="s">
        <v>2049</v>
      </c>
      <c r="P243" s="1">
        <v>43551</v>
      </c>
      <c r="R243">
        <v>250</v>
      </c>
      <c r="T243">
        <v>414</v>
      </c>
      <c r="V243">
        <v>1</v>
      </c>
      <c r="W243">
        <v>114</v>
      </c>
      <c r="Y243">
        <v>0</v>
      </c>
      <c r="Z243">
        <v>6</v>
      </c>
      <c r="AB243">
        <v>8</v>
      </c>
      <c r="AD243">
        <v>0</v>
      </c>
      <c r="AE243">
        <v>11</v>
      </c>
      <c r="AF243">
        <v>2</v>
      </c>
      <c r="AG243">
        <v>1</v>
      </c>
      <c r="AH243">
        <v>1</v>
      </c>
      <c r="AI243">
        <v>5</v>
      </c>
      <c r="AJ243">
        <v>0</v>
      </c>
      <c r="AK243">
        <v>1</v>
      </c>
      <c r="AL243">
        <v>0</v>
      </c>
      <c r="AM243">
        <v>0</v>
      </c>
      <c r="AN243">
        <v>90120</v>
      </c>
      <c r="AO243">
        <v>9</v>
      </c>
      <c r="AP243">
        <v>2</v>
      </c>
      <c r="AQ243">
        <v>0</v>
      </c>
      <c r="AR243">
        <v>5</v>
      </c>
      <c r="AT243">
        <v>9</v>
      </c>
      <c r="AU243">
        <v>900</v>
      </c>
      <c r="AW243">
        <v>114</v>
      </c>
      <c r="AX243">
        <v>111</v>
      </c>
      <c r="AY243">
        <v>1</v>
      </c>
      <c r="AZ243">
        <v>9</v>
      </c>
      <c r="BA243">
        <v>0</v>
      </c>
    </row>
    <row r="244" spans="1:53" x14ac:dyDescent="0.35">
      <c r="A244" t="s">
        <v>2050</v>
      </c>
      <c r="B244" t="s">
        <v>2051</v>
      </c>
      <c r="C244" t="s">
        <v>2052</v>
      </c>
      <c r="D244" t="s">
        <v>2053</v>
      </c>
      <c r="E244" s="1">
        <v>43643</v>
      </c>
      <c r="F244">
        <v>1</v>
      </c>
      <c r="H244" t="s">
        <v>2054</v>
      </c>
      <c r="I244" t="s">
        <v>2055</v>
      </c>
      <c r="J244" t="s">
        <v>2056</v>
      </c>
      <c r="K244">
        <v>2018</v>
      </c>
      <c r="L244">
        <v>1707</v>
      </c>
      <c r="M244" t="s">
        <v>7</v>
      </c>
      <c r="N244" t="s">
        <v>2057</v>
      </c>
      <c r="O244" t="s">
        <v>2058</v>
      </c>
      <c r="P244" s="1">
        <v>43550</v>
      </c>
      <c r="R244">
        <v>17</v>
      </c>
      <c r="S244">
        <v>38</v>
      </c>
      <c r="T244">
        <v>251</v>
      </c>
      <c r="V244">
        <v>2</v>
      </c>
      <c r="Y244">
        <v>1</v>
      </c>
      <c r="Z244">
        <v>99</v>
      </c>
      <c r="AB244">
        <v>99</v>
      </c>
      <c r="AD244">
        <v>0</v>
      </c>
      <c r="AE244">
        <v>1</v>
      </c>
      <c r="AG244">
        <v>2</v>
      </c>
      <c r="AH244">
        <v>1</v>
      </c>
      <c r="AI244">
        <v>5</v>
      </c>
      <c r="AJ244">
        <v>0</v>
      </c>
      <c r="AK244">
        <v>1</v>
      </c>
      <c r="AL244">
        <v>1</v>
      </c>
      <c r="AM244">
        <v>0</v>
      </c>
      <c r="AN244">
        <v>20010</v>
      </c>
      <c r="AO244">
        <v>2</v>
      </c>
      <c r="AP244">
        <v>1</v>
      </c>
      <c r="AQ244">
        <v>0</v>
      </c>
      <c r="AR244">
        <v>2</v>
      </c>
      <c r="AT244">
        <v>2</v>
      </c>
      <c r="AU244">
        <v>231</v>
      </c>
      <c r="AW244">
        <v>111</v>
      </c>
      <c r="AX244">
        <v>111</v>
      </c>
      <c r="AY244">
        <v>1</v>
      </c>
      <c r="AZ244">
        <v>5</v>
      </c>
      <c r="BA244">
        <v>4</v>
      </c>
    </row>
    <row r="245" spans="1:53" x14ac:dyDescent="0.35">
      <c r="A245" t="s">
        <v>2050</v>
      </c>
      <c r="B245" t="s">
        <v>2051</v>
      </c>
      <c r="C245" t="s">
        <v>2059</v>
      </c>
      <c r="D245" t="s">
        <v>2060</v>
      </c>
      <c r="E245" s="1">
        <v>43643</v>
      </c>
      <c r="F245">
        <v>1</v>
      </c>
      <c r="H245" t="s">
        <v>2054</v>
      </c>
      <c r="I245" t="s">
        <v>2055</v>
      </c>
      <c r="J245" t="s">
        <v>2056</v>
      </c>
      <c r="K245">
        <v>2018</v>
      </c>
      <c r="L245">
        <v>1707</v>
      </c>
      <c r="M245" t="s">
        <v>7</v>
      </c>
      <c r="N245" t="s">
        <v>2057</v>
      </c>
      <c r="O245" t="s">
        <v>2058</v>
      </c>
      <c r="P245" s="1">
        <v>43550</v>
      </c>
      <c r="R245">
        <v>17</v>
      </c>
      <c r="S245">
        <v>38</v>
      </c>
      <c r="T245">
        <v>251</v>
      </c>
      <c r="V245">
        <v>2</v>
      </c>
      <c r="Y245">
        <v>1</v>
      </c>
      <c r="Z245">
        <v>99</v>
      </c>
      <c r="AB245">
        <v>99</v>
      </c>
      <c r="AD245">
        <v>0</v>
      </c>
      <c r="AE245">
        <v>1</v>
      </c>
      <c r="AG245">
        <v>2</v>
      </c>
      <c r="AH245">
        <v>1</v>
      </c>
      <c r="AI245">
        <v>5</v>
      </c>
      <c r="AJ245">
        <v>0</v>
      </c>
      <c r="AK245">
        <v>1</v>
      </c>
      <c r="AL245">
        <v>1</v>
      </c>
      <c r="AM245">
        <v>0</v>
      </c>
      <c r="AN245">
        <v>90250</v>
      </c>
      <c r="AO245">
        <v>9</v>
      </c>
      <c r="AP245">
        <v>1</v>
      </c>
      <c r="AQ245">
        <v>0</v>
      </c>
      <c r="AR245">
        <v>2</v>
      </c>
      <c r="AT245">
        <v>1</v>
      </c>
      <c r="AU245">
        <v>139</v>
      </c>
      <c r="AW245">
        <v>111</v>
      </c>
      <c r="AX245">
        <v>111</v>
      </c>
      <c r="AY245">
        <v>1</v>
      </c>
      <c r="AZ245">
        <v>5</v>
      </c>
      <c r="BA245">
        <v>4</v>
      </c>
    </row>
    <row r="246" spans="1:53" x14ac:dyDescent="0.35">
      <c r="A246" t="s">
        <v>2050</v>
      </c>
      <c r="B246" t="s">
        <v>2061</v>
      </c>
      <c r="C246" t="s">
        <v>2062</v>
      </c>
      <c r="D246" t="s">
        <v>2063</v>
      </c>
      <c r="E246" s="1">
        <v>43643</v>
      </c>
      <c r="F246">
        <v>1</v>
      </c>
      <c r="H246" t="s">
        <v>2054</v>
      </c>
      <c r="I246" t="s">
        <v>2055</v>
      </c>
      <c r="J246" t="s">
        <v>2056</v>
      </c>
      <c r="K246">
        <v>2018</v>
      </c>
      <c r="L246">
        <v>1707</v>
      </c>
      <c r="M246" t="s">
        <v>7</v>
      </c>
      <c r="N246" t="s">
        <v>2064</v>
      </c>
      <c r="O246" t="s">
        <v>2065</v>
      </c>
      <c r="P246" s="1">
        <v>43550</v>
      </c>
      <c r="R246">
        <v>4</v>
      </c>
      <c r="S246">
        <v>25</v>
      </c>
      <c r="T246">
        <v>251</v>
      </c>
      <c r="V246">
        <v>2</v>
      </c>
      <c r="Y246">
        <v>1</v>
      </c>
      <c r="Z246">
        <v>79</v>
      </c>
      <c r="AB246">
        <v>79</v>
      </c>
      <c r="AD246">
        <v>0</v>
      </c>
      <c r="AE246">
        <v>1</v>
      </c>
      <c r="AG246">
        <v>2</v>
      </c>
      <c r="AH246">
        <v>1</v>
      </c>
      <c r="AI246">
        <v>5</v>
      </c>
      <c r="AJ246">
        <v>0</v>
      </c>
      <c r="AK246">
        <v>1</v>
      </c>
      <c r="AL246">
        <v>1</v>
      </c>
      <c r="AM246">
        <v>0</v>
      </c>
      <c r="AN246">
        <v>20010</v>
      </c>
      <c r="AO246">
        <v>2</v>
      </c>
      <c r="AP246">
        <v>1</v>
      </c>
      <c r="AQ246">
        <v>0</v>
      </c>
      <c r="AR246">
        <v>2</v>
      </c>
      <c r="AT246">
        <v>2</v>
      </c>
      <c r="AU246">
        <v>231</v>
      </c>
      <c r="AW246">
        <v>111</v>
      </c>
      <c r="AX246">
        <v>111</v>
      </c>
      <c r="AY246">
        <v>1</v>
      </c>
      <c r="AZ246">
        <v>5</v>
      </c>
      <c r="BA246">
        <v>4</v>
      </c>
    </row>
    <row r="247" spans="1:53" x14ac:dyDescent="0.35">
      <c r="A247" t="s">
        <v>2050</v>
      </c>
      <c r="B247" t="s">
        <v>2061</v>
      </c>
      <c r="C247" t="s">
        <v>2066</v>
      </c>
      <c r="D247" t="s">
        <v>2067</v>
      </c>
      <c r="E247" s="1">
        <v>43643</v>
      </c>
      <c r="F247">
        <v>1</v>
      </c>
      <c r="H247" t="s">
        <v>2054</v>
      </c>
      <c r="I247" t="s">
        <v>2055</v>
      </c>
      <c r="J247" t="s">
        <v>2056</v>
      </c>
      <c r="K247">
        <v>2018</v>
      </c>
      <c r="L247">
        <v>1707</v>
      </c>
      <c r="M247" t="s">
        <v>7</v>
      </c>
      <c r="N247" t="s">
        <v>2064</v>
      </c>
      <c r="O247" t="s">
        <v>2065</v>
      </c>
      <c r="P247" s="1">
        <v>43550</v>
      </c>
      <c r="R247">
        <v>4</v>
      </c>
      <c r="S247">
        <v>25</v>
      </c>
      <c r="T247">
        <v>251</v>
      </c>
      <c r="V247">
        <v>2</v>
      </c>
      <c r="Y247">
        <v>1</v>
      </c>
      <c r="Z247">
        <v>79</v>
      </c>
      <c r="AB247">
        <v>79</v>
      </c>
      <c r="AD247">
        <v>0</v>
      </c>
      <c r="AE247">
        <v>1</v>
      </c>
      <c r="AG247">
        <v>2</v>
      </c>
      <c r="AH247">
        <v>1</v>
      </c>
      <c r="AI247">
        <v>5</v>
      </c>
      <c r="AJ247">
        <v>0</v>
      </c>
      <c r="AK247">
        <v>1</v>
      </c>
      <c r="AL247">
        <v>1</v>
      </c>
      <c r="AM247">
        <v>0</v>
      </c>
      <c r="AN247">
        <v>90250</v>
      </c>
      <c r="AO247">
        <v>9</v>
      </c>
      <c r="AP247">
        <v>1</v>
      </c>
      <c r="AR247">
        <v>2</v>
      </c>
      <c r="AT247">
        <v>1</v>
      </c>
      <c r="AU247">
        <v>139</v>
      </c>
      <c r="AW247">
        <v>111</v>
      </c>
      <c r="AX247">
        <v>111</v>
      </c>
      <c r="AY247">
        <v>1</v>
      </c>
      <c r="AZ247">
        <v>5</v>
      </c>
      <c r="BA247">
        <v>4</v>
      </c>
    </row>
    <row r="248" spans="1:53" x14ac:dyDescent="0.35">
      <c r="A248" t="s">
        <v>2068</v>
      </c>
      <c r="B248" t="s">
        <v>2069</v>
      </c>
      <c r="C248" t="s">
        <v>2070</v>
      </c>
      <c r="D248" t="s">
        <v>2071</v>
      </c>
      <c r="E248" s="1">
        <v>43643</v>
      </c>
      <c r="F248">
        <v>7</v>
      </c>
      <c r="H248" t="s">
        <v>2072</v>
      </c>
      <c r="I248" t="s">
        <v>2073</v>
      </c>
      <c r="J248" t="s">
        <v>2074</v>
      </c>
      <c r="K248">
        <v>2018</v>
      </c>
      <c r="L248">
        <v>1707</v>
      </c>
      <c r="M248" t="s">
        <v>7</v>
      </c>
      <c r="N248" t="s">
        <v>2075</v>
      </c>
      <c r="O248" t="s">
        <v>2076</v>
      </c>
      <c r="P248" s="1">
        <v>43578</v>
      </c>
      <c r="R248">
        <v>126</v>
      </c>
      <c r="T248">
        <v>28</v>
      </c>
      <c r="U248">
        <v>58</v>
      </c>
      <c r="V248">
        <v>1</v>
      </c>
      <c r="Y248">
        <v>0</v>
      </c>
      <c r="Z248">
        <v>302</v>
      </c>
      <c r="AA248">
        <v>58</v>
      </c>
      <c r="AB248">
        <v>300</v>
      </c>
      <c r="AC248">
        <v>58</v>
      </c>
      <c r="AD248">
        <v>1</v>
      </c>
      <c r="AE248">
        <v>11</v>
      </c>
      <c r="AF248">
        <v>2</v>
      </c>
      <c r="AG248">
        <v>1</v>
      </c>
      <c r="AH248">
        <v>1</v>
      </c>
      <c r="AI248">
        <v>5</v>
      </c>
      <c r="AJ248">
        <v>0</v>
      </c>
      <c r="AK248">
        <v>1</v>
      </c>
      <c r="AL248">
        <v>0</v>
      </c>
      <c r="AM248">
        <v>0</v>
      </c>
      <c r="AN248">
        <v>10050</v>
      </c>
      <c r="AO248">
        <v>1</v>
      </c>
      <c r="AP248">
        <v>1</v>
      </c>
      <c r="AQ248">
        <v>0</v>
      </c>
      <c r="AR248">
        <v>2</v>
      </c>
      <c r="AT248">
        <v>2</v>
      </c>
      <c r="AU248">
        <v>205</v>
      </c>
      <c r="AW248">
        <v>112</v>
      </c>
      <c r="AX248">
        <v>111</v>
      </c>
      <c r="AY248">
        <v>1</v>
      </c>
      <c r="AZ248">
        <v>5</v>
      </c>
      <c r="BA248">
        <v>4</v>
      </c>
    </row>
    <row r="249" spans="1:53" x14ac:dyDescent="0.35">
      <c r="A249" t="s">
        <v>2077</v>
      </c>
      <c r="B249" t="s">
        <v>2078</v>
      </c>
      <c r="C249" t="s">
        <v>2079</v>
      </c>
      <c r="D249" t="s">
        <v>2080</v>
      </c>
      <c r="E249" s="1">
        <v>43643</v>
      </c>
      <c r="F249">
        <v>1</v>
      </c>
      <c r="H249" t="s">
        <v>2081</v>
      </c>
      <c r="I249" t="s">
        <v>2082</v>
      </c>
      <c r="J249" t="s">
        <v>2083</v>
      </c>
      <c r="K249">
        <v>2018</v>
      </c>
      <c r="L249">
        <v>1707</v>
      </c>
      <c r="M249" t="s">
        <v>7</v>
      </c>
      <c r="N249" t="s">
        <v>2084</v>
      </c>
      <c r="O249" t="s">
        <v>2085</v>
      </c>
      <c r="P249" s="1">
        <v>43578</v>
      </c>
      <c r="R249">
        <v>316</v>
      </c>
      <c r="T249">
        <v>28</v>
      </c>
      <c r="U249">
        <v>37</v>
      </c>
      <c r="V249">
        <v>1</v>
      </c>
      <c r="Y249">
        <v>0</v>
      </c>
      <c r="Z249">
        <v>96</v>
      </c>
      <c r="AB249">
        <v>96</v>
      </c>
      <c r="AD249">
        <v>0</v>
      </c>
      <c r="AE249">
        <v>10</v>
      </c>
      <c r="AG249">
        <v>2</v>
      </c>
      <c r="AH249">
        <v>1</v>
      </c>
      <c r="AI249">
        <v>7</v>
      </c>
      <c r="AJ249">
        <v>0</v>
      </c>
      <c r="AK249">
        <v>0</v>
      </c>
      <c r="AL249">
        <v>0</v>
      </c>
      <c r="AM249">
        <v>0</v>
      </c>
      <c r="AN249">
        <v>90120</v>
      </c>
      <c r="AO249">
        <v>9</v>
      </c>
      <c r="AP249">
        <v>2</v>
      </c>
      <c r="AQ249">
        <v>0</v>
      </c>
      <c r="AR249">
        <v>5</v>
      </c>
      <c r="AT249">
        <v>3</v>
      </c>
      <c r="AU249">
        <v>305</v>
      </c>
      <c r="AW249">
        <v>111</v>
      </c>
      <c r="AX249">
        <v>111</v>
      </c>
      <c r="AY249">
        <v>1</v>
      </c>
      <c r="AZ249">
        <v>5</v>
      </c>
      <c r="BA249">
        <v>4</v>
      </c>
    </row>
    <row r="250" spans="1:53" x14ac:dyDescent="0.35">
      <c r="A250" t="s">
        <v>2086</v>
      </c>
      <c r="B250" t="s">
        <v>2087</v>
      </c>
      <c r="C250" t="s">
        <v>2088</v>
      </c>
      <c r="D250" t="s">
        <v>2089</v>
      </c>
      <c r="E250" s="1">
        <v>43794</v>
      </c>
      <c r="F250">
        <v>2</v>
      </c>
      <c r="H250" t="s">
        <v>2090</v>
      </c>
      <c r="I250" t="s">
        <v>2091</v>
      </c>
      <c r="J250" t="s">
        <v>2092</v>
      </c>
      <c r="K250">
        <v>2019</v>
      </c>
      <c r="L250">
        <v>1707</v>
      </c>
      <c r="M250" t="s">
        <v>7</v>
      </c>
      <c r="N250" t="s">
        <v>2093</v>
      </c>
      <c r="O250" t="s">
        <v>2094</v>
      </c>
      <c r="R250">
        <v>251</v>
      </c>
      <c r="T250">
        <v>4</v>
      </c>
      <c r="U250">
        <v>2</v>
      </c>
      <c r="V250">
        <v>1</v>
      </c>
      <c r="Y250">
        <v>0</v>
      </c>
      <c r="Z250">
        <v>44</v>
      </c>
      <c r="AB250">
        <v>29</v>
      </c>
      <c r="AD250">
        <v>1</v>
      </c>
      <c r="AE250">
        <v>12</v>
      </c>
      <c r="AF250">
        <v>7</v>
      </c>
      <c r="AG250">
        <v>2</v>
      </c>
      <c r="AH250">
        <v>1</v>
      </c>
      <c r="AI250">
        <v>5</v>
      </c>
      <c r="AJ250">
        <v>0</v>
      </c>
      <c r="AK250">
        <v>1</v>
      </c>
      <c r="AL250">
        <v>0</v>
      </c>
      <c r="AM250">
        <v>0</v>
      </c>
      <c r="AN250">
        <v>30140</v>
      </c>
      <c r="AO250">
        <v>3</v>
      </c>
      <c r="AP250">
        <v>1</v>
      </c>
      <c r="AR250">
        <v>2</v>
      </c>
      <c r="AT250">
        <v>2</v>
      </c>
      <c r="AU250">
        <v>200</v>
      </c>
      <c r="AX250">
        <v>111</v>
      </c>
      <c r="AY250">
        <v>1</v>
      </c>
      <c r="AZ250">
        <v>9</v>
      </c>
      <c r="BA250">
        <v>0</v>
      </c>
    </row>
    <row r="251" spans="1:53" x14ac:dyDescent="0.35">
      <c r="A251" t="s">
        <v>2095</v>
      </c>
      <c r="B251" t="s">
        <v>2096</v>
      </c>
      <c r="C251" t="s">
        <v>2097</v>
      </c>
      <c r="D251" t="s">
        <v>2098</v>
      </c>
      <c r="E251" s="1">
        <v>43809</v>
      </c>
      <c r="F251">
        <v>1</v>
      </c>
      <c r="H251" t="s">
        <v>2099</v>
      </c>
      <c r="I251" t="s">
        <v>2100</v>
      </c>
      <c r="J251" t="s">
        <v>2101</v>
      </c>
      <c r="K251">
        <v>2019</v>
      </c>
      <c r="L251">
        <v>1707</v>
      </c>
      <c r="M251" t="s">
        <v>7</v>
      </c>
      <c r="N251" t="s">
        <v>2102</v>
      </c>
      <c r="O251" t="s">
        <v>2103</v>
      </c>
      <c r="P251" s="1">
        <v>43754</v>
      </c>
      <c r="R251">
        <v>138</v>
      </c>
      <c r="T251">
        <v>135</v>
      </c>
      <c r="V251">
        <v>1</v>
      </c>
      <c r="Y251">
        <v>0</v>
      </c>
      <c r="Z251">
        <v>109</v>
      </c>
      <c r="AB251">
        <v>23</v>
      </c>
      <c r="AD251">
        <v>0</v>
      </c>
      <c r="AE251">
        <v>2</v>
      </c>
      <c r="AF251">
        <v>2</v>
      </c>
      <c r="AG251">
        <v>1</v>
      </c>
      <c r="AH251">
        <v>1</v>
      </c>
      <c r="AI251">
        <v>2</v>
      </c>
      <c r="AJ251">
        <v>0</v>
      </c>
      <c r="AK251">
        <v>0</v>
      </c>
      <c r="AL251">
        <v>0</v>
      </c>
      <c r="AM251">
        <v>0</v>
      </c>
      <c r="AN251">
        <v>80170</v>
      </c>
      <c r="AO251">
        <v>8</v>
      </c>
      <c r="AP251">
        <v>1</v>
      </c>
      <c r="AQ251">
        <v>0</v>
      </c>
      <c r="AR251">
        <v>4</v>
      </c>
      <c r="AT251">
        <v>6</v>
      </c>
      <c r="AU251">
        <v>600</v>
      </c>
      <c r="AV251" t="s">
        <v>2104</v>
      </c>
      <c r="AW251">
        <v>108</v>
      </c>
      <c r="AX251">
        <v>111</v>
      </c>
      <c r="AY251">
        <v>1</v>
      </c>
      <c r="AZ251">
        <v>8</v>
      </c>
      <c r="BA251">
        <v>1</v>
      </c>
    </row>
    <row r="252" spans="1:53" x14ac:dyDescent="0.35">
      <c r="A252" t="s">
        <v>2105</v>
      </c>
      <c r="B252" t="s">
        <v>2106</v>
      </c>
      <c r="C252" t="s">
        <v>2107</v>
      </c>
      <c r="D252" t="s">
        <v>2108</v>
      </c>
      <c r="E252" s="1">
        <v>43810</v>
      </c>
      <c r="F252">
        <v>1</v>
      </c>
      <c r="H252" t="s">
        <v>2109</v>
      </c>
      <c r="I252" t="s">
        <v>2110</v>
      </c>
      <c r="J252" t="s">
        <v>2111</v>
      </c>
      <c r="K252">
        <v>2019</v>
      </c>
      <c r="L252">
        <v>1707</v>
      </c>
      <c r="M252" t="s">
        <v>7</v>
      </c>
      <c r="N252" t="s">
        <v>2112</v>
      </c>
      <c r="O252" t="s">
        <v>2113</v>
      </c>
      <c r="P252" s="1">
        <v>43745</v>
      </c>
      <c r="R252">
        <v>394</v>
      </c>
      <c r="T252">
        <v>172</v>
      </c>
      <c r="V252">
        <v>1</v>
      </c>
      <c r="Y252">
        <v>0</v>
      </c>
      <c r="Z252">
        <v>126</v>
      </c>
      <c r="AB252">
        <v>8</v>
      </c>
      <c r="AD252">
        <v>1</v>
      </c>
      <c r="AE252">
        <v>12</v>
      </c>
      <c r="AF252">
        <v>2</v>
      </c>
      <c r="AG252">
        <v>1</v>
      </c>
      <c r="AH252">
        <v>1</v>
      </c>
      <c r="AI252">
        <v>2</v>
      </c>
      <c r="AJ252">
        <v>0</v>
      </c>
      <c r="AK252">
        <v>0</v>
      </c>
      <c r="AL252">
        <v>0</v>
      </c>
      <c r="AM252">
        <v>0</v>
      </c>
      <c r="AN252">
        <v>60010</v>
      </c>
      <c r="AO252">
        <v>6</v>
      </c>
      <c r="AP252">
        <v>1</v>
      </c>
      <c r="AR252">
        <v>4</v>
      </c>
      <c r="AT252">
        <v>6</v>
      </c>
      <c r="AU252">
        <v>600</v>
      </c>
      <c r="AV252" t="s">
        <v>2114</v>
      </c>
      <c r="AW252">
        <v>113</v>
      </c>
      <c r="AX252">
        <v>111</v>
      </c>
      <c r="AY252">
        <v>1</v>
      </c>
      <c r="AZ252">
        <v>9</v>
      </c>
      <c r="BA252">
        <v>0</v>
      </c>
    </row>
    <row r="253" spans="1:53" x14ac:dyDescent="0.35">
      <c r="A253" t="s">
        <v>2115</v>
      </c>
      <c r="B253" t="s">
        <v>2116</v>
      </c>
      <c r="C253" t="s">
        <v>2117</v>
      </c>
      <c r="D253" t="s">
        <v>2118</v>
      </c>
      <c r="E253" s="1">
        <v>43844</v>
      </c>
      <c r="F253">
        <v>6</v>
      </c>
      <c r="H253" t="s">
        <v>2119</v>
      </c>
      <c r="I253" t="s">
        <v>2120</v>
      </c>
      <c r="J253" t="s">
        <v>2121</v>
      </c>
      <c r="K253">
        <v>2019</v>
      </c>
      <c r="L253">
        <v>1707</v>
      </c>
      <c r="M253" t="s">
        <v>7</v>
      </c>
      <c r="N253" t="s">
        <v>2122</v>
      </c>
      <c r="O253" t="s">
        <v>2123</v>
      </c>
      <c r="P253" s="1">
        <v>43775</v>
      </c>
      <c r="R253">
        <v>146</v>
      </c>
      <c r="T253">
        <v>145</v>
      </c>
      <c r="V253">
        <v>1</v>
      </c>
      <c r="Y253">
        <v>0</v>
      </c>
      <c r="Z253">
        <v>96</v>
      </c>
      <c r="AB253">
        <v>22</v>
      </c>
      <c r="AD253">
        <v>0</v>
      </c>
      <c r="AE253">
        <v>13</v>
      </c>
      <c r="AF253">
        <v>4</v>
      </c>
      <c r="AG253">
        <v>2</v>
      </c>
      <c r="AH253">
        <v>1</v>
      </c>
      <c r="AI253">
        <v>5</v>
      </c>
      <c r="AJ253">
        <v>0</v>
      </c>
      <c r="AK253">
        <v>2</v>
      </c>
      <c r="AL253">
        <v>0</v>
      </c>
      <c r="AM253">
        <v>0</v>
      </c>
      <c r="AN253">
        <v>80090</v>
      </c>
      <c r="AO253">
        <v>8</v>
      </c>
      <c r="AP253">
        <v>3</v>
      </c>
      <c r="AR253">
        <v>4</v>
      </c>
      <c r="AT253">
        <v>3</v>
      </c>
      <c r="AU253">
        <v>323</v>
      </c>
      <c r="AX253">
        <v>111</v>
      </c>
      <c r="AY253">
        <v>1</v>
      </c>
      <c r="AZ253">
        <v>9</v>
      </c>
      <c r="BA253">
        <v>0</v>
      </c>
    </row>
    <row r="254" spans="1:53" x14ac:dyDescent="0.35">
      <c r="A254" t="s">
        <v>2124</v>
      </c>
      <c r="B254" t="s">
        <v>2125</v>
      </c>
      <c r="C254" t="s">
        <v>2126</v>
      </c>
      <c r="D254" t="s">
        <v>2127</v>
      </c>
      <c r="E254" s="1">
        <v>43844</v>
      </c>
      <c r="F254">
        <v>1</v>
      </c>
      <c r="H254" t="s">
        <v>2128</v>
      </c>
      <c r="I254" t="s">
        <v>2129</v>
      </c>
      <c r="J254" t="s">
        <v>2130</v>
      </c>
      <c r="K254">
        <v>2019</v>
      </c>
      <c r="L254">
        <v>1707</v>
      </c>
      <c r="M254" t="s">
        <v>7</v>
      </c>
      <c r="N254" t="s">
        <v>2131</v>
      </c>
      <c r="O254" t="s">
        <v>2132</v>
      </c>
      <c r="P254" s="1">
        <v>43782</v>
      </c>
      <c r="R254">
        <v>123</v>
      </c>
      <c r="T254">
        <v>138</v>
      </c>
      <c r="V254">
        <v>1</v>
      </c>
      <c r="Y254">
        <v>0</v>
      </c>
      <c r="Z254">
        <v>117</v>
      </c>
      <c r="AB254">
        <v>26</v>
      </c>
      <c r="AD254">
        <v>0</v>
      </c>
      <c r="AE254">
        <v>11</v>
      </c>
      <c r="AF254">
        <v>2</v>
      </c>
      <c r="AG254">
        <v>2</v>
      </c>
      <c r="AH254">
        <v>1</v>
      </c>
      <c r="AI254">
        <v>2</v>
      </c>
      <c r="AJ254">
        <v>0</v>
      </c>
      <c r="AK254">
        <v>0</v>
      </c>
      <c r="AL254">
        <v>0</v>
      </c>
      <c r="AM254">
        <v>0</v>
      </c>
      <c r="AN254">
        <v>80030</v>
      </c>
      <c r="AO254">
        <v>8</v>
      </c>
      <c r="AP254">
        <v>2</v>
      </c>
      <c r="AR254">
        <v>4</v>
      </c>
      <c r="AT254">
        <v>3</v>
      </c>
      <c r="AU254">
        <v>307</v>
      </c>
      <c r="AW254">
        <v>109</v>
      </c>
      <c r="AX254">
        <v>111</v>
      </c>
      <c r="AY254">
        <v>1</v>
      </c>
      <c r="AZ254">
        <v>9</v>
      </c>
      <c r="BA254">
        <v>0</v>
      </c>
    </row>
    <row r="255" spans="1:53" x14ac:dyDescent="0.35">
      <c r="A255" t="s">
        <v>2133</v>
      </c>
      <c r="B255" t="s">
        <v>2134</v>
      </c>
      <c r="C255" t="s">
        <v>2135</v>
      </c>
      <c r="D255" t="s">
        <v>2136</v>
      </c>
      <c r="E255" s="1">
        <v>43885</v>
      </c>
      <c r="F255">
        <v>2</v>
      </c>
      <c r="H255" t="s">
        <v>2137</v>
      </c>
      <c r="I255" t="s">
        <v>2138</v>
      </c>
      <c r="J255" t="s">
        <v>2139</v>
      </c>
      <c r="K255">
        <v>2019</v>
      </c>
      <c r="L255">
        <v>1707</v>
      </c>
      <c r="M255" t="s">
        <v>7</v>
      </c>
      <c r="N255" t="s">
        <v>2140</v>
      </c>
      <c r="O255" t="s">
        <v>2141</v>
      </c>
      <c r="R255">
        <v>130</v>
      </c>
      <c r="T255">
        <v>230</v>
      </c>
      <c r="V255">
        <v>1</v>
      </c>
      <c r="Y255">
        <v>0</v>
      </c>
      <c r="Z255">
        <v>301</v>
      </c>
      <c r="AA255">
        <v>46</v>
      </c>
      <c r="AB255">
        <v>300</v>
      </c>
      <c r="AC255">
        <v>46</v>
      </c>
      <c r="AD255">
        <v>1</v>
      </c>
      <c r="AE255">
        <v>12</v>
      </c>
      <c r="AF255">
        <v>3</v>
      </c>
      <c r="AG255">
        <v>3</v>
      </c>
      <c r="AH255">
        <v>1</v>
      </c>
      <c r="AI255">
        <v>5</v>
      </c>
      <c r="AJ255">
        <v>0</v>
      </c>
      <c r="AK255">
        <v>1</v>
      </c>
      <c r="AL255">
        <v>0</v>
      </c>
      <c r="AM255">
        <v>0</v>
      </c>
      <c r="AN255">
        <v>100020</v>
      </c>
      <c r="AO255">
        <v>10</v>
      </c>
      <c r="AP255">
        <v>2</v>
      </c>
      <c r="AR255">
        <v>3</v>
      </c>
      <c r="AT255">
        <v>6</v>
      </c>
      <c r="AU255">
        <v>600</v>
      </c>
      <c r="AV255" t="s">
        <v>2142</v>
      </c>
      <c r="AX255">
        <v>111</v>
      </c>
      <c r="AY255">
        <v>1</v>
      </c>
      <c r="AZ255">
        <v>9</v>
      </c>
      <c r="BA255">
        <v>0</v>
      </c>
    </row>
    <row r="256" spans="1:53" x14ac:dyDescent="0.35">
      <c r="A256" t="s">
        <v>2143</v>
      </c>
      <c r="B256" t="s">
        <v>2144</v>
      </c>
      <c r="C256" t="s">
        <v>2145</v>
      </c>
      <c r="D256" t="s">
        <v>2146</v>
      </c>
      <c r="E256" s="1">
        <v>43886</v>
      </c>
      <c r="F256">
        <v>1</v>
      </c>
      <c r="H256" t="s">
        <v>2147</v>
      </c>
      <c r="I256" t="s">
        <v>2148</v>
      </c>
      <c r="J256" t="s">
        <v>2149</v>
      </c>
      <c r="K256">
        <v>2019</v>
      </c>
      <c r="L256">
        <v>1707</v>
      </c>
      <c r="M256" t="s">
        <v>7</v>
      </c>
      <c r="N256" t="s">
        <v>2150</v>
      </c>
      <c r="O256" t="s">
        <v>606</v>
      </c>
      <c r="P256" s="1">
        <v>43781</v>
      </c>
      <c r="R256">
        <v>106</v>
      </c>
      <c r="T256">
        <v>260</v>
      </c>
      <c r="V256">
        <v>1</v>
      </c>
      <c r="Y256">
        <v>0</v>
      </c>
      <c r="Z256">
        <v>122</v>
      </c>
      <c r="AB256">
        <v>25</v>
      </c>
      <c r="AD256">
        <v>1</v>
      </c>
      <c r="AE256">
        <v>12</v>
      </c>
      <c r="AF256">
        <v>2</v>
      </c>
      <c r="AG256">
        <v>1</v>
      </c>
      <c r="AH256">
        <v>1</v>
      </c>
      <c r="AI256">
        <v>2</v>
      </c>
      <c r="AJ256">
        <v>0</v>
      </c>
      <c r="AK256">
        <v>0</v>
      </c>
      <c r="AL256">
        <v>0</v>
      </c>
      <c r="AM256">
        <v>0</v>
      </c>
      <c r="AN256">
        <v>80060</v>
      </c>
      <c r="AO256">
        <v>8</v>
      </c>
      <c r="AP256">
        <v>1</v>
      </c>
      <c r="AQ256">
        <v>0</v>
      </c>
      <c r="AR256">
        <v>1</v>
      </c>
      <c r="AT256">
        <v>2</v>
      </c>
      <c r="AU256">
        <v>205</v>
      </c>
      <c r="AW256">
        <v>112</v>
      </c>
      <c r="AX256">
        <v>111</v>
      </c>
      <c r="AY256">
        <v>1</v>
      </c>
      <c r="AZ256">
        <v>5</v>
      </c>
      <c r="BA256">
        <v>4</v>
      </c>
    </row>
    <row r="257" spans="1:53" x14ac:dyDescent="0.35">
      <c r="A257" t="s">
        <v>2151</v>
      </c>
      <c r="B257" t="s">
        <v>2152</v>
      </c>
      <c r="C257" t="s">
        <v>2153</v>
      </c>
      <c r="D257" t="s">
        <v>2154</v>
      </c>
      <c r="E257" s="1">
        <v>43886</v>
      </c>
      <c r="F257">
        <v>1</v>
      </c>
      <c r="H257" t="s">
        <v>2155</v>
      </c>
      <c r="I257" t="s">
        <v>2156</v>
      </c>
      <c r="J257" t="s">
        <v>2157</v>
      </c>
      <c r="K257">
        <v>2019</v>
      </c>
      <c r="L257">
        <v>1707</v>
      </c>
      <c r="M257" t="s">
        <v>7</v>
      </c>
      <c r="N257" t="s">
        <v>2158</v>
      </c>
      <c r="O257" t="s">
        <v>2159</v>
      </c>
      <c r="P257" s="1">
        <v>43802</v>
      </c>
      <c r="R257">
        <v>114</v>
      </c>
      <c r="T257">
        <v>341</v>
      </c>
      <c r="V257">
        <v>1</v>
      </c>
      <c r="Y257">
        <v>0</v>
      </c>
      <c r="Z257">
        <v>52</v>
      </c>
      <c r="AB257">
        <v>30</v>
      </c>
      <c r="AD257">
        <v>0</v>
      </c>
      <c r="AE257">
        <v>11</v>
      </c>
      <c r="AF257">
        <v>2</v>
      </c>
      <c r="AG257">
        <v>3</v>
      </c>
      <c r="AH257">
        <v>1</v>
      </c>
      <c r="AI257">
        <v>5</v>
      </c>
      <c r="AJ257">
        <v>0</v>
      </c>
      <c r="AK257">
        <v>1</v>
      </c>
      <c r="AL257">
        <v>0</v>
      </c>
      <c r="AM257">
        <v>0</v>
      </c>
      <c r="AN257">
        <v>120010</v>
      </c>
      <c r="AO257">
        <v>12</v>
      </c>
      <c r="AP257">
        <v>3</v>
      </c>
      <c r="AR257">
        <v>3</v>
      </c>
      <c r="AT257">
        <v>3</v>
      </c>
      <c r="AU257">
        <v>345</v>
      </c>
      <c r="AW257">
        <v>115</v>
      </c>
      <c r="AX257">
        <v>111</v>
      </c>
      <c r="AY257">
        <v>1</v>
      </c>
      <c r="AZ257">
        <v>9</v>
      </c>
      <c r="BA257">
        <v>0</v>
      </c>
    </row>
    <row r="258" spans="1:53" x14ac:dyDescent="0.35">
      <c r="A258" t="s">
        <v>2160</v>
      </c>
      <c r="B258" t="s">
        <v>2161</v>
      </c>
      <c r="C258" t="s">
        <v>2162</v>
      </c>
      <c r="D258" t="s">
        <v>2163</v>
      </c>
      <c r="E258" s="1">
        <v>43886</v>
      </c>
      <c r="F258">
        <v>1</v>
      </c>
      <c r="H258" t="s">
        <v>2164</v>
      </c>
      <c r="I258" t="s">
        <v>2165</v>
      </c>
      <c r="J258" t="s">
        <v>2166</v>
      </c>
      <c r="K258">
        <v>2019</v>
      </c>
      <c r="L258">
        <v>1707</v>
      </c>
      <c r="M258" t="s">
        <v>7</v>
      </c>
      <c r="N258" t="s">
        <v>2167</v>
      </c>
      <c r="O258" t="s">
        <v>2168</v>
      </c>
      <c r="P258" s="1">
        <v>43810</v>
      </c>
      <c r="R258">
        <v>188</v>
      </c>
      <c r="T258">
        <v>153</v>
      </c>
      <c r="V258">
        <v>1</v>
      </c>
      <c r="Y258">
        <v>0</v>
      </c>
      <c r="Z258">
        <v>103</v>
      </c>
      <c r="AB258">
        <v>26</v>
      </c>
      <c r="AD258">
        <v>1</v>
      </c>
      <c r="AE258">
        <v>3</v>
      </c>
      <c r="AF258">
        <v>2</v>
      </c>
      <c r="AG258">
        <v>3</v>
      </c>
      <c r="AH258">
        <v>1</v>
      </c>
      <c r="AI258">
        <v>2</v>
      </c>
      <c r="AJ258">
        <v>0</v>
      </c>
      <c r="AK258">
        <v>0</v>
      </c>
      <c r="AL258">
        <v>0</v>
      </c>
      <c r="AM258">
        <v>0</v>
      </c>
      <c r="AN258">
        <v>20170</v>
      </c>
      <c r="AO258">
        <v>2</v>
      </c>
      <c r="AP258">
        <v>3</v>
      </c>
      <c r="AR258">
        <v>4</v>
      </c>
      <c r="AT258">
        <v>5</v>
      </c>
      <c r="AU258">
        <v>509</v>
      </c>
      <c r="AW258">
        <v>109</v>
      </c>
      <c r="AX258">
        <v>111</v>
      </c>
      <c r="AY258">
        <v>1</v>
      </c>
      <c r="AZ258">
        <v>9</v>
      </c>
      <c r="BA258">
        <v>0</v>
      </c>
    </row>
    <row r="259" spans="1:53" x14ac:dyDescent="0.35">
      <c r="A259" t="s">
        <v>2169</v>
      </c>
      <c r="B259" t="s">
        <v>2170</v>
      </c>
      <c r="C259" t="s">
        <v>2171</v>
      </c>
      <c r="D259" t="s">
        <v>2172</v>
      </c>
      <c r="E259" s="1">
        <v>43886</v>
      </c>
      <c r="F259">
        <v>1</v>
      </c>
      <c r="H259" t="s">
        <v>2173</v>
      </c>
      <c r="I259" t="s">
        <v>2174</v>
      </c>
      <c r="J259" t="s">
        <v>2175</v>
      </c>
      <c r="K259">
        <v>2019</v>
      </c>
      <c r="L259">
        <v>1707</v>
      </c>
      <c r="M259" t="s">
        <v>7</v>
      </c>
      <c r="N259" t="s">
        <v>2176</v>
      </c>
      <c r="O259" t="s">
        <v>2177</v>
      </c>
      <c r="P259" s="1">
        <v>43810</v>
      </c>
      <c r="R259">
        <v>126</v>
      </c>
      <c r="T259">
        <v>28</v>
      </c>
      <c r="U259">
        <v>4</v>
      </c>
      <c r="V259">
        <v>1</v>
      </c>
      <c r="Y259">
        <v>0</v>
      </c>
      <c r="Z259">
        <v>302</v>
      </c>
      <c r="AA259">
        <v>4</v>
      </c>
      <c r="AB259">
        <v>300</v>
      </c>
      <c r="AC259">
        <v>4</v>
      </c>
      <c r="AD259">
        <v>0</v>
      </c>
      <c r="AE259">
        <v>10</v>
      </c>
      <c r="AF259">
        <v>2</v>
      </c>
      <c r="AG259">
        <v>1</v>
      </c>
      <c r="AH259">
        <v>1</v>
      </c>
      <c r="AI259">
        <v>2</v>
      </c>
      <c r="AJ259">
        <v>0</v>
      </c>
      <c r="AK259">
        <v>0</v>
      </c>
      <c r="AL259">
        <v>0</v>
      </c>
      <c r="AM259">
        <v>0</v>
      </c>
      <c r="AN259">
        <v>10130</v>
      </c>
      <c r="AO259">
        <v>1</v>
      </c>
      <c r="AP259">
        <v>1</v>
      </c>
      <c r="AQ259">
        <v>0</v>
      </c>
      <c r="AR259">
        <v>2</v>
      </c>
      <c r="AT259">
        <v>2</v>
      </c>
      <c r="AU259">
        <v>221</v>
      </c>
      <c r="AW259">
        <v>116</v>
      </c>
      <c r="AX259">
        <v>111</v>
      </c>
      <c r="AY259">
        <v>1</v>
      </c>
      <c r="AZ259">
        <v>5</v>
      </c>
      <c r="BA259">
        <v>4</v>
      </c>
    </row>
    <row r="260" spans="1:53" x14ac:dyDescent="0.35">
      <c r="A260" t="s">
        <v>2169</v>
      </c>
      <c r="B260" t="s">
        <v>2170</v>
      </c>
      <c r="C260" t="s">
        <v>2178</v>
      </c>
      <c r="D260" t="s">
        <v>2179</v>
      </c>
      <c r="E260" s="1">
        <v>43886</v>
      </c>
      <c r="F260">
        <v>1</v>
      </c>
      <c r="H260" t="s">
        <v>2173</v>
      </c>
      <c r="I260" t="s">
        <v>2174</v>
      </c>
      <c r="J260" t="s">
        <v>2175</v>
      </c>
      <c r="K260">
        <v>2019</v>
      </c>
      <c r="L260">
        <v>1707</v>
      </c>
      <c r="M260" t="s">
        <v>7</v>
      </c>
      <c r="N260" t="s">
        <v>2176</v>
      </c>
      <c r="O260" t="s">
        <v>2177</v>
      </c>
      <c r="P260" s="1">
        <v>43810</v>
      </c>
      <c r="R260">
        <v>126</v>
      </c>
      <c r="T260">
        <v>28</v>
      </c>
      <c r="U260">
        <v>4</v>
      </c>
      <c r="V260">
        <v>1</v>
      </c>
      <c r="Y260">
        <v>0</v>
      </c>
      <c r="Z260">
        <v>302</v>
      </c>
      <c r="AA260">
        <v>4</v>
      </c>
      <c r="AB260">
        <v>300</v>
      </c>
      <c r="AC260">
        <v>4</v>
      </c>
      <c r="AD260">
        <v>0</v>
      </c>
      <c r="AE260">
        <v>10</v>
      </c>
      <c r="AF260">
        <v>2</v>
      </c>
      <c r="AG260">
        <v>1</v>
      </c>
      <c r="AH260">
        <v>1</v>
      </c>
      <c r="AI260">
        <v>2</v>
      </c>
      <c r="AJ260">
        <v>0</v>
      </c>
      <c r="AK260">
        <v>0</v>
      </c>
      <c r="AL260">
        <v>0</v>
      </c>
      <c r="AM260">
        <v>0</v>
      </c>
      <c r="AN260">
        <v>10130</v>
      </c>
      <c r="AO260">
        <v>1</v>
      </c>
      <c r="AP260">
        <v>1</v>
      </c>
      <c r="AQ260">
        <v>0</v>
      </c>
      <c r="AR260">
        <v>2</v>
      </c>
      <c r="AT260">
        <v>2</v>
      </c>
      <c r="AU260">
        <v>215</v>
      </c>
      <c r="AW260">
        <v>116</v>
      </c>
      <c r="AX260">
        <v>111</v>
      </c>
      <c r="AY260">
        <v>1</v>
      </c>
      <c r="AZ260">
        <v>5</v>
      </c>
      <c r="BA260">
        <v>4</v>
      </c>
    </row>
    <row r="261" spans="1:53" x14ac:dyDescent="0.35">
      <c r="A261" t="s">
        <v>2180</v>
      </c>
      <c r="B261" t="s">
        <v>2181</v>
      </c>
      <c r="C261" t="s">
        <v>2182</v>
      </c>
      <c r="D261" t="s">
        <v>2183</v>
      </c>
      <c r="E261" s="1">
        <v>43887</v>
      </c>
      <c r="F261">
        <v>1</v>
      </c>
      <c r="H261" t="s">
        <v>2184</v>
      </c>
      <c r="I261" t="s">
        <v>2185</v>
      </c>
      <c r="J261" t="s">
        <v>2186</v>
      </c>
      <c r="K261">
        <v>2019</v>
      </c>
      <c r="L261">
        <v>1707</v>
      </c>
      <c r="M261" t="s">
        <v>7</v>
      </c>
      <c r="N261" t="s">
        <v>2187</v>
      </c>
      <c r="O261" t="s">
        <v>2188</v>
      </c>
      <c r="P261" s="1">
        <v>43803</v>
      </c>
      <c r="R261">
        <v>146</v>
      </c>
      <c r="T261">
        <v>230</v>
      </c>
      <c r="V261">
        <v>1</v>
      </c>
      <c r="Y261">
        <v>0</v>
      </c>
      <c r="Z261">
        <v>50</v>
      </c>
      <c r="AB261">
        <v>29</v>
      </c>
      <c r="AD261">
        <v>0</v>
      </c>
      <c r="AE261">
        <v>2</v>
      </c>
      <c r="AF261">
        <v>3</v>
      </c>
      <c r="AG261">
        <v>2</v>
      </c>
      <c r="AH261">
        <v>1</v>
      </c>
      <c r="AI261">
        <v>2</v>
      </c>
      <c r="AJ261">
        <v>0</v>
      </c>
      <c r="AK261">
        <v>0</v>
      </c>
      <c r="AL261">
        <v>0</v>
      </c>
      <c r="AM261">
        <v>0</v>
      </c>
      <c r="AN261">
        <v>80090</v>
      </c>
      <c r="AO261">
        <v>8</v>
      </c>
      <c r="AP261">
        <v>2</v>
      </c>
      <c r="AR261">
        <v>4</v>
      </c>
      <c r="AT261">
        <v>3</v>
      </c>
      <c r="AU261">
        <v>323</v>
      </c>
      <c r="AW261">
        <v>112</v>
      </c>
      <c r="AX261">
        <v>111</v>
      </c>
      <c r="AY261">
        <v>1</v>
      </c>
      <c r="AZ261">
        <v>9</v>
      </c>
      <c r="BA261">
        <v>0</v>
      </c>
    </row>
    <row r="262" spans="1:53" x14ac:dyDescent="0.35">
      <c r="A262" t="s">
        <v>2189</v>
      </c>
      <c r="B262" t="s">
        <v>2190</v>
      </c>
      <c r="C262" t="s">
        <v>2191</v>
      </c>
      <c r="D262" t="s">
        <v>2192</v>
      </c>
      <c r="E262" s="1">
        <v>43887</v>
      </c>
      <c r="F262">
        <v>1</v>
      </c>
      <c r="H262" t="s">
        <v>2193</v>
      </c>
      <c r="I262" t="s">
        <v>2194</v>
      </c>
      <c r="J262" t="s">
        <v>2195</v>
      </c>
      <c r="K262">
        <v>2019</v>
      </c>
      <c r="L262">
        <v>1707</v>
      </c>
      <c r="M262" t="s">
        <v>7</v>
      </c>
      <c r="N262" t="s">
        <v>2196</v>
      </c>
      <c r="O262" t="s">
        <v>2197</v>
      </c>
      <c r="P262" s="1">
        <v>43809</v>
      </c>
      <c r="R262">
        <v>126</v>
      </c>
      <c r="T262">
        <v>27</v>
      </c>
      <c r="V262">
        <v>1</v>
      </c>
      <c r="Z262">
        <v>122</v>
      </c>
      <c r="AB262">
        <v>25</v>
      </c>
      <c r="AD262">
        <v>0</v>
      </c>
      <c r="AE262">
        <v>2</v>
      </c>
      <c r="AF262">
        <v>2</v>
      </c>
      <c r="AG262">
        <v>1</v>
      </c>
      <c r="AH262">
        <v>1</v>
      </c>
      <c r="AI262">
        <v>5</v>
      </c>
      <c r="AJ262">
        <v>0</v>
      </c>
      <c r="AK262">
        <v>1</v>
      </c>
      <c r="AL262">
        <v>0</v>
      </c>
      <c r="AM262">
        <v>0</v>
      </c>
      <c r="AN262">
        <v>10370</v>
      </c>
      <c r="AO262">
        <v>1</v>
      </c>
      <c r="AP262">
        <v>2</v>
      </c>
      <c r="AR262">
        <v>5</v>
      </c>
      <c r="AT262">
        <v>4</v>
      </c>
      <c r="AU262">
        <v>401</v>
      </c>
      <c r="AW262">
        <v>110</v>
      </c>
      <c r="AX262">
        <v>111</v>
      </c>
      <c r="AY262">
        <v>1</v>
      </c>
      <c r="AZ262">
        <v>9</v>
      </c>
      <c r="BA262">
        <v>0</v>
      </c>
    </row>
    <row r="263" spans="1:53" x14ac:dyDescent="0.35">
      <c r="A263" t="s">
        <v>2198</v>
      </c>
      <c r="B263" t="s">
        <v>2199</v>
      </c>
      <c r="C263" t="s">
        <v>2200</v>
      </c>
      <c r="D263" t="s">
        <v>2201</v>
      </c>
      <c r="E263" s="1">
        <v>43887</v>
      </c>
      <c r="F263">
        <v>1</v>
      </c>
      <c r="H263" t="s">
        <v>2202</v>
      </c>
      <c r="I263" t="s">
        <v>2203</v>
      </c>
      <c r="J263" t="s">
        <v>2204</v>
      </c>
      <c r="K263">
        <v>2019</v>
      </c>
      <c r="L263">
        <v>1707</v>
      </c>
      <c r="M263" t="s">
        <v>7</v>
      </c>
      <c r="N263" t="s">
        <v>2205</v>
      </c>
      <c r="O263" t="s">
        <v>2206</v>
      </c>
      <c r="P263" s="1">
        <v>43851</v>
      </c>
      <c r="R263">
        <v>126</v>
      </c>
      <c r="T263">
        <v>27</v>
      </c>
      <c r="V263">
        <v>1</v>
      </c>
      <c r="Y263">
        <v>0</v>
      </c>
      <c r="Z263">
        <v>57</v>
      </c>
      <c r="AB263">
        <v>31</v>
      </c>
      <c r="AD263">
        <v>0</v>
      </c>
      <c r="AE263">
        <v>2</v>
      </c>
      <c r="AF263">
        <v>2</v>
      </c>
      <c r="AG263">
        <v>1</v>
      </c>
      <c r="AH263">
        <v>1</v>
      </c>
      <c r="AI263">
        <v>2</v>
      </c>
      <c r="AJ263">
        <v>0</v>
      </c>
      <c r="AK263">
        <v>0</v>
      </c>
      <c r="AL263">
        <v>0</v>
      </c>
      <c r="AM263">
        <v>0</v>
      </c>
      <c r="AN263">
        <v>10570</v>
      </c>
      <c r="AO263">
        <v>1</v>
      </c>
      <c r="AP263">
        <v>1</v>
      </c>
      <c r="AR263">
        <v>4</v>
      </c>
      <c r="AT263">
        <v>6</v>
      </c>
      <c r="AU263">
        <v>600</v>
      </c>
      <c r="AV263" t="s">
        <v>2207</v>
      </c>
      <c r="AW263">
        <v>109</v>
      </c>
      <c r="AX263">
        <v>111</v>
      </c>
      <c r="AY263">
        <v>1</v>
      </c>
      <c r="AZ263">
        <v>9</v>
      </c>
      <c r="BA263">
        <v>0</v>
      </c>
    </row>
    <row r="264" spans="1:53" x14ac:dyDescent="0.35">
      <c r="A264" t="s">
        <v>2208</v>
      </c>
      <c r="B264" t="s">
        <v>2209</v>
      </c>
      <c r="C264" t="s">
        <v>2210</v>
      </c>
      <c r="D264" t="s">
        <v>2211</v>
      </c>
      <c r="E264" s="1">
        <v>43893</v>
      </c>
      <c r="F264">
        <v>1</v>
      </c>
      <c r="H264" t="s">
        <v>2212</v>
      </c>
      <c r="I264" t="s">
        <v>2213</v>
      </c>
      <c r="J264" t="s">
        <v>2214</v>
      </c>
      <c r="K264">
        <v>2019</v>
      </c>
      <c r="L264">
        <v>1707</v>
      </c>
      <c r="M264" t="s">
        <v>7</v>
      </c>
      <c r="N264" t="s">
        <v>2215</v>
      </c>
      <c r="O264" t="s">
        <v>2216</v>
      </c>
      <c r="P264" s="1">
        <v>43754</v>
      </c>
      <c r="R264">
        <v>28</v>
      </c>
      <c r="S264">
        <v>20</v>
      </c>
      <c r="T264">
        <v>106</v>
      </c>
      <c r="V264">
        <v>1</v>
      </c>
      <c r="Y264">
        <v>0</v>
      </c>
      <c r="Z264">
        <v>301</v>
      </c>
      <c r="AA264">
        <v>20</v>
      </c>
      <c r="AB264">
        <v>300</v>
      </c>
      <c r="AC264">
        <v>20</v>
      </c>
      <c r="AD264">
        <v>1</v>
      </c>
      <c r="AE264">
        <v>12</v>
      </c>
      <c r="AF264">
        <v>3</v>
      </c>
      <c r="AG264">
        <v>2</v>
      </c>
      <c r="AH264">
        <v>1</v>
      </c>
      <c r="AI264">
        <v>4</v>
      </c>
      <c r="AJ264">
        <v>0</v>
      </c>
      <c r="AK264">
        <v>1</v>
      </c>
      <c r="AL264">
        <v>0</v>
      </c>
      <c r="AM264">
        <v>0</v>
      </c>
      <c r="AN264">
        <v>100030</v>
      </c>
      <c r="AO264">
        <v>10</v>
      </c>
      <c r="AP264">
        <v>1</v>
      </c>
      <c r="AQ264">
        <v>0</v>
      </c>
      <c r="AR264">
        <v>4</v>
      </c>
      <c r="AT264">
        <v>3</v>
      </c>
      <c r="AU264">
        <v>344</v>
      </c>
      <c r="AW264">
        <v>112</v>
      </c>
      <c r="AX264">
        <v>111</v>
      </c>
      <c r="AY264">
        <v>1</v>
      </c>
      <c r="AZ264">
        <v>5</v>
      </c>
      <c r="BA264">
        <v>4</v>
      </c>
    </row>
    <row r="265" spans="1:53" x14ac:dyDescent="0.35">
      <c r="A265" t="s">
        <v>2217</v>
      </c>
      <c r="B265" t="s">
        <v>2218</v>
      </c>
      <c r="C265" t="s">
        <v>2219</v>
      </c>
      <c r="D265" t="s">
        <v>2220</v>
      </c>
      <c r="E265" s="1">
        <v>43913</v>
      </c>
      <c r="F265">
        <v>1</v>
      </c>
      <c r="H265" t="s">
        <v>2221</v>
      </c>
      <c r="I265" t="s">
        <v>2222</v>
      </c>
      <c r="J265" t="s">
        <v>2223</v>
      </c>
      <c r="K265">
        <v>2019</v>
      </c>
      <c r="L265">
        <v>1707</v>
      </c>
      <c r="M265" t="s">
        <v>7</v>
      </c>
      <c r="N265" t="s">
        <v>2224</v>
      </c>
      <c r="O265" t="s">
        <v>2225</v>
      </c>
      <c r="P265" s="1">
        <v>43745</v>
      </c>
      <c r="R265">
        <v>136</v>
      </c>
      <c r="T265">
        <v>28</v>
      </c>
      <c r="U265">
        <v>20</v>
      </c>
      <c r="V265">
        <v>1</v>
      </c>
      <c r="Y265">
        <v>0</v>
      </c>
      <c r="Z265">
        <v>302</v>
      </c>
      <c r="AA265">
        <v>20</v>
      </c>
      <c r="AB265">
        <v>300</v>
      </c>
      <c r="AC265">
        <v>20</v>
      </c>
      <c r="AD265">
        <v>0</v>
      </c>
      <c r="AE265">
        <v>11</v>
      </c>
      <c r="AF265">
        <v>2</v>
      </c>
      <c r="AG265">
        <v>1</v>
      </c>
      <c r="AH265">
        <v>1</v>
      </c>
      <c r="AI265">
        <v>2</v>
      </c>
      <c r="AJ265">
        <v>0</v>
      </c>
      <c r="AK265">
        <v>0</v>
      </c>
      <c r="AL265">
        <v>0</v>
      </c>
      <c r="AM265">
        <v>0</v>
      </c>
      <c r="AN265">
        <v>40010</v>
      </c>
      <c r="AO265">
        <v>4</v>
      </c>
      <c r="AP265">
        <v>1</v>
      </c>
      <c r="AQ265">
        <v>0</v>
      </c>
      <c r="AR265">
        <v>2</v>
      </c>
      <c r="AT265">
        <v>2</v>
      </c>
      <c r="AU265">
        <v>230</v>
      </c>
      <c r="AW265">
        <v>114</v>
      </c>
      <c r="AX265">
        <v>111</v>
      </c>
      <c r="AY265">
        <v>1</v>
      </c>
      <c r="AZ265">
        <v>6</v>
      </c>
      <c r="BA265">
        <v>3</v>
      </c>
    </row>
    <row r="266" spans="1:53" x14ac:dyDescent="0.35">
      <c r="A266" t="s">
        <v>2226</v>
      </c>
      <c r="B266" t="s">
        <v>2227</v>
      </c>
      <c r="C266" t="s">
        <v>2228</v>
      </c>
      <c r="D266" t="s">
        <v>2229</v>
      </c>
      <c r="E266" s="1">
        <v>43913</v>
      </c>
      <c r="F266">
        <v>1</v>
      </c>
      <c r="H266" t="s">
        <v>2230</v>
      </c>
      <c r="I266" t="s">
        <v>2231</v>
      </c>
      <c r="J266" t="s">
        <v>2232</v>
      </c>
      <c r="K266">
        <v>2019</v>
      </c>
      <c r="L266">
        <v>1707</v>
      </c>
      <c r="M266" t="s">
        <v>7</v>
      </c>
      <c r="N266" t="s">
        <v>2233</v>
      </c>
      <c r="O266" t="s">
        <v>2234</v>
      </c>
      <c r="P266" s="1">
        <v>43774</v>
      </c>
      <c r="R266">
        <v>112</v>
      </c>
      <c r="T266">
        <v>28</v>
      </c>
      <c r="U266">
        <v>38</v>
      </c>
      <c r="V266">
        <v>1</v>
      </c>
      <c r="Y266">
        <v>0</v>
      </c>
      <c r="Z266">
        <v>98</v>
      </c>
      <c r="AB266">
        <v>24</v>
      </c>
      <c r="AD266">
        <v>0</v>
      </c>
      <c r="AE266">
        <v>10</v>
      </c>
      <c r="AF266">
        <v>3</v>
      </c>
      <c r="AG266">
        <v>1</v>
      </c>
      <c r="AH266">
        <v>2</v>
      </c>
      <c r="AI266">
        <v>2</v>
      </c>
      <c r="AJ266">
        <v>0</v>
      </c>
      <c r="AK266">
        <v>0</v>
      </c>
      <c r="AL266">
        <v>0</v>
      </c>
      <c r="AM266">
        <v>0</v>
      </c>
      <c r="AN266">
        <v>100120</v>
      </c>
      <c r="AO266">
        <v>10</v>
      </c>
      <c r="AP266">
        <v>1</v>
      </c>
      <c r="AR266">
        <v>1</v>
      </c>
      <c r="AT266">
        <v>6</v>
      </c>
      <c r="AU266">
        <v>600</v>
      </c>
      <c r="AV266" t="s">
        <v>2235</v>
      </c>
      <c r="AW266">
        <v>114</v>
      </c>
      <c r="AX266">
        <v>111</v>
      </c>
      <c r="AY266">
        <v>1</v>
      </c>
      <c r="AZ266">
        <v>9</v>
      </c>
      <c r="BA266">
        <v>0</v>
      </c>
    </row>
    <row r="267" spans="1:53" x14ac:dyDescent="0.35">
      <c r="A267" t="s">
        <v>2226</v>
      </c>
      <c r="B267" t="s">
        <v>2227</v>
      </c>
      <c r="C267" t="s">
        <v>2236</v>
      </c>
      <c r="D267" t="s">
        <v>2237</v>
      </c>
      <c r="E267" s="1">
        <v>43913</v>
      </c>
      <c r="F267">
        <v>1</v>
      </c>
      <c r="H267" t="s">
        <v>2230</v>
      </c>
      <c r="I267" t="s">
        <v>2231</v>
      </c>
      <c r="J267" t="s">
        <v>2232</v>
      </c>
      <c r="K267">
        <v>2019</v>
      </c>
      <c r="L267">
        <v>1707</v>
      </c>
      <c r="M267" t="s">
        <v>7</v>
      </c>
      <c r="N267" t="s">
        <v>2233</v>
      </c>
      <c r="O267" t="s">
        <v>2234</v>
      </c>
      <c r="P267" s="1">
        <v>43774</v>
      </c>
      <c r="R267">
        <v>112</v>
      </c>
      <c r="T267">
        <v>28</v>
      </c>
      <c r="U267">
        <v>38</v>
      </c>
      <c r="V267">
        <v>1</v>
      </c>
      <c r="Y267">
        <v>0</v>
      </c>
      <c r="Z267">
        <v>98</v>
      </c>
      <c r="AB267">
        <v>24</v>
      </c>
      <c r="AD267">
        <v>0</v>
      </c>
      <c r="AE267">
        <v>10</v>
      </c>
      <c r="AF267">
        <v>3</v>
      </c>
      <c r="AG267">
        <v>1</v>
      </c>
      <c r="AH267">
        <v>2</v>
      </c>
      <c r="AI267">
        <v>2</v>
      </c>
      <c r="AJ267">
        <v>0</v>
      </c>
      <c r="AK267">
        <v>0</v>
      </c>
      <c r="AL267">
        <v>0</v>
      </c>
      <c r="AM267">
        <v>0</v>
      </c>
      <c r="AN267">
        <v>100120</v>
      </c>
      <c r="AO267">
        <v>10</v>
      </c>
      <c r="AP267">
        <v>1</v>
      </c>
      <c r="AR267">
        <v>1</v>
      </c>
      <c r="AT267">
        <v>2</v>
      </c>
      <c r="AU267">
        <v>232</v>
      </c>
      <c r="AW267">
        <v>114</v>
      </c>
      <c r="AX267">
        <v>111</v>
      </c>
      <c r="AY267">
        <v>1</v>
      </c>
      <c r="AZ267">
        <v>9</v>
      </c>
      <c r="BA267">
        <v>0</v>
      </c>
    </row>
    <row r="268" spans="1:53" x14ac:dyDescent="0.35">
      <c r="A268" t="s">
        <v>2238</v>
      </c>
      <c r="B268" t="s">
        <v>2239</v>
      </c>
      <c r="C268" t="s">
        <v>2240</v>
      </c>
      <c r="D268" t="s">
        <v>2241</v>
      </c>
      <c r="E268" s="1">
        <v>43913</v>
      </c>
      <c r="F268">
        <v>1</v>
      </c>
      <c r="H268" t="s">
        <v>2242</v>
      </c>
      <c r="I268" t="s">
        <v>2243</v>
      </c>
      <c r="J268" t="s">
        <v>2244</v>
      </c>
      <c r="K268">
        <v>2019</v>
      </c>
      <c r="L268">
        <v>1707</v>
      </c>
      <c r="M268" t="s">
        <v>7</v>
      </c>
      <c r="N268" t="s">
        <v>2245</v>
      </c>
      <c r="O268" t="s">
        <v>2246</v>
      </c>
      <c r="P268" s="1">
        <v>43782</v>
      </c>
      <c r="R268">
        <v>124</v>
      </c>
      <c r="T268">
        <v>246</v>
      </c>
      <c r="V268">
        <v>1</v>
      </c>
      <c r="Y268">
        <v>0</v>
      </c>
      <c r="Z268">
        <v>48</v>
      </c>
      <c r="AB268">
        <v>29</v>
      </c>
      <c r="AD268">
        <v>0</v>
      </c>
      <c r="AE268">
        <v>2</v>
      </c>
      <c r="AF268">
        <v>3</v>
      </c>
      <c r="AG268">
        <v>2</v>
      </c>
      <c r="AH268">
        <v>1</v>
      </c>
      <c r="AI268">
        <v>5</v>
      </c>
      <c r="AJ268">
        <v>0</v>
      </c>
      <c r="AK268">
        <v>1</v>
      </c>
      <c r="AL268">
        <v>0</v>
      </c>
      <c r="AM268">
        <v>0</v>
      </c>
      <c r="AN268">
        <v>20040</v>
      </c>
      <c r="AO268">
        <v>2</v>
      </c>
      <c r="AP268">
        <v>1</v>
      </c>
      <c r="AR268">
        <v>4</v>
      </c>
      <c r="AT268">
        <v>3</v>
      </c>
      <c r="AU268">
        <v>312</v>
      </c>
      <c r="AW268">
        <v>115</v>
      </c>
      <c r="AX268">
        <v>111</v>
      </c>
      <c r="AY268">
        <v>1</v>
      </c>
      <c r="AZ268">
        <v>9</v>
      </c>
      <c r="BA268">
        <v>0</v>
      </c>
    </row>
    <row r="269" spans="1:53" x14ac:dyDescent="0.35">
      <c r="A269" t="s">
        <v>2247</v>
      </c>
      <c r="B269" t="s">
        <v>2248</v>
      </c>
      <c r="C269" t="s">
        <v>2249</v>
      </c>
      <c r="D269" t="s">
        <v>2250</v>
      </c>
      <c r="E269" s="1">
        <v>43913</v>
      </c>
      <c r="F269">
        <v>1</v>
      </c>
      <c r="H269" t="s">
        <v>2251</v>
      </c>
      <c r="I269" t="s">
        <v>2252</v>
      </c>
      <c r="J269" t="s">
        <v>2253</v>
      </c>
      <c r="K269">
        <v>2019</v>
      </c>
      <c r="L269">
        <v>1707</v>
      </c>
      <c r="M269" t="s">
        <v>7</v>
      </c>
      <c r="N269" t="s">
        <v>2254</v>
      </c>
      <c r="O269" t="s">
        <v>2255</v>
      </c>
      <c r="P269" s="1">
        <v>43808</v>
      </c>
      <c r="R269">
        <v>106</v>
      </c>
      <c r="T269">
        <v>327</v>
      </c>
      <c r="V269">
        <v>1</v>
      </c>
      <c r="W269">
        <v>7</v>
      </c>
      <c r="Y269">
        <v>0</v>
      </c>
      <c r="Z269">
        <v>25</v>
      </c>
      <c r="AB269">
        <v>25</v>
      </c>
      <c r="AD269">
        <v>0</v>
      </c>
      <c r="AE269">
        <v>11</v>
      </c>
      <c r="AF269">
        <v>9</v>
      </c>
      <c r="AG269">
        <v>1</v>
      </c>
      <c r="AH269">
        <v>1</v>
      </c>
      <c r="AI269">
        <v>5</v>
      </c>
      <c r="AJ269">
        <v>0</v>
      </c>
      <c r="AK269">
        <v>1</v>
      </c>
      <c r="AL269">
        <v>0</v>
      </c>
      <c r="AM269">
        <v>0</v>
      </c>
      <c r="AN269">
        <v>20110</v>
      </c>
      <c r="AO269">
        <v>2</v>
      </c>
      <c r="AP269">
        <v>2</v>
      </c>
      <c r="AQ269">
        <v>0</v>
      </c>
      <c r="AR269">
        <v>4</v>
      </c>
      <c r="AT269">
        <v>3</v>
      </c>
      <c r="AU269">
        <v>344</v>
      </c>
      <c r="AW269">
        <v>110</v>
      </c>
      <c r="AX269">
        <v>111</v>
      </c>
      <c r="AY269">
        <v>1</v>
      </c>
      <c r="AZ269">
        <v>7</v>
      </c>
      <c r="BA269">
        <v>2</v>
      </c>
    </row>
    <row r="270" spans="1:53" x14ac:dyDescent="0.35">
      <c r="A270" t="s">
        <v>2247</v>
      </c>
      <c r="B270" t="s">
        <v>2256</v>
      </c>
      <c r="C270" t="s">
        <v>2257</v>
      </c>
      <c r="D270" t="s">
        <v>2258</v>
      </c>
      <c r="E270" s="1">
        <v>43913</v>
      </c>
      <c r="F270">
        <v>1</v>
      </c>
      <c r="H270" t="s">
        <v>2251</v>
      </c>
      <c r="I270" t="s">
        <v>2252</v>
      </c>
      <c r="J270" t="s">
        <v>2253</v>
      </c>
      <c r="K270">
        <v>2019</v>
      </c>
      <c r="L270">
        <v>1707</v>
      </c>
      <c r="M270" t="s">
        <v>7</v>
      </c>
      <c r="N270" t="s">
        <v>2259</v>
      </c>
      <c r="O270" t="s">
        <v>2260</v>
      </c>
      <c r="P270" s="1">
        <v>43808</v>
      </c>
      <c r="R270">
        <v>106</v>
      </c>
      <c r="T270">
        <v>327</v>
      </c>
      <c r="V270">
        <v>1</v>
      </c>
      <c r="W270">
        <v>7</v>
      </c>
      <c r="Y270">
        <v>0</v>
      </c>
      <c r="Z270">
        <v>25</v>
      </c>
      <c r="AB270">
        <v>25</v>
      </c>
      <c r="AD270">
        <v>0</v>
      </c>
      <c r="AE270">
        <v>11</v>
      </c>
      <c r="AF270">
        <v>9</v>
      </c>
      <c r="AG270">
        <v>1</v>
      </c>
      <c r="AH270">
        <v>1</v>
      </c>
      <c r="AI270">
        <v>5</v>
      </c>
      <c r="AJ270">
        <v>0</v>
      </c>
      <c r="AK270">
        <v>1</v>
      </c>
      <c r="AL270">
        <v>0</v>
      </c>
      <c r="AM270">
        <v>0</v>
      </c>
      <c r="AN270">
        <v>20110</v>
      </c>
      <c r="AO270">
        <v>2</v>
      </c>
      <c r="AP270">
        <v>2</v>
      </c>
      <c r="AQ270">
        <v>0</v>
      </c>
      <c r="AR270">
        <v>4</v>
      </c>
      <c r="AT270">
        <v>3</v>
      </c>
      <c r="AU270">
        <v>344</v>
      </c>
      <c r="AW270">
        <v>110</v>
      </c>
      <c r="AX270">
        <v>111</v>
      </c>
      <c r="AY270">
        <v>1</v>
      </c>
      <c r="AZ270">
        <v>7</v>
      </c>
      <c r="BA270">
        <v>2</v>
      </c>
    </row>
    <row r="271" spans="1:53" x14ac:dyDescent="0.35">
      <c r="A271" t="s">
        <v>2261</v>
      </c>
      <c r="B271" t="s">
        <v>2262</v>
      </c>
      <c r="C271" t="s">
        <v>2263</v>
      </c>
      <c r="D271" t="s">
        <v>2264</v>
      </c>
      <c r="E271" s="1">
        <v>43913</v>
      </c>
      <c r="F271">
        <v>2</v>
      </c>
      <c r="H271" t="s">
        <v>2265</v>
      </c>
      <c r="I271" t="s">
        <v>2266</v>
      </c>
      <c r="J271" t="s">
        <v>2267</v>
      </c>
      <c r="K271">
        <v>2019</v>
      </c>
      <c r="L271">
        <v>1707</v>
      </c>
      <c r="M271" t="s">
        <v>7</v>
      </c>
      <c r="N271" t="s">
        <v>2268</v>
      </c>
      <c r="O271" t="s">
        <v>2269</v>
      </c>
      <c r="R271">
        <v>137</v>
      </c>
      <c r="T271">
        <v>27</v>
      </c>
      <c r="V271">
        <v>1</v>
      </c>
      <c r="Y271">
        <v>0</v>
      </c>
      <c r="Z271">
        <v>120</v>
      </c>
      <c r="AB271">
        <v>25</v>
      </c>
      <c r="AD271">
        <v>0</v>
      </c>
      <c r="AE271">
        <v>12</v>
      </c>
      <c r="AF271">
        <v>2</v>
      </c>
      <c r="AG271">
        <v>1</v>
      </c>
      <c r="AH271">
        <v>1</v>
      </c>
      <c r="AI271">
        <v>5</v>
      </c>
      <c r="AJ271">
        <v>0</v>
      </c>
      <c r="AK271">
        <v>1</v>
      </c>
      <c r="AL271">
        <v>0</v>
      </c>
      <c r="AM271">
        <v>0</v>
      </c>
      <c r="AN271">
        <v>10370</v>
      </c>
      <c r="AO271">
        <v>1</v>
      </c>
      <c r="AP271">
        <v>2</v>
      </c>
      <c r="AR271">
        <v>3</v>
      </c>
      <c r="AT271">
        <v>4</v>
      </c>
      <c r="AU271">
        <v>401</v>
      </c>
      <c r="AX271">
        <v>111</v>
      </c>
      <c r="AY271">
        <v>1</v>
      </c>
      <c r="AZ271">
        <v>9</v>
      </c>
      <c r="BA271">
        <v>0</v>
      </c>
    </row>
    <row r="272" spans="1:53" x14ac:dyDescent="0.35">
      <c r="A272" t="s">
        <v>2270</v>
      </c>
      <c r="B272" t="s">
        <v>2271</v>
      </c>
      <c r="C272" t="s">
        <v>2272</v>
      </c>
      <c r="D272" t="s">
        <v>2273</v>
      </c>
      <c r="E272" s="1">
        <v>43920</v>
      </c>
      <c r="F272">
        <v>1</v>
      </c>
      <c r="H272" t="s">
        <v>2274</v>
      </c>
      <c r="I272" t="s">
        <v>2275</v>
      </c>
      <c r="J272" t="s">
        <v>2276</v>
      </c>
      <c r="K272">
        <v>2019</v>
      </c>
      <c r="L272">
        <v>1707</v>
      </c>
      <c r="M272" t="s">
        <v>7</v>
      </c>
      <c r="N272" t="s">
        <v>2277</v>
      </c>
      <c r="O272" t="s">
        <v>2278</v>
      </c>
      <c r="P272" s="1">
        <v>43774</v>
      </c>
      <c r="R272">
        <v>234</v>
      </c>
      <c r="T272">
        <v>116</v>
      </c>
      <c r="V272">
        <v>1</v>
      </c>
      <c r="Y272">
        <v>0</v>
      </c>
      <c r="Z272">
        <v>109</v>
      </c>
      <c r="AB272">
        <v>23</v>
      </c>
      <c r="AD272">
        <v>0</v>
      </c>
      <c r="AE272">
        <v>2</v>
      </c>
      <c r="AF272">
        <v>2</v>
      </c>
      <c r="AG272">
        <v>2</v>
      </c>
      <c r="AH272">
        <v>1</v>
      </c>
      <c r="AI272">
        <v>2</v>
      </c>
      <c r="AJ272">
        <v>0</v>
      </c>
      <c r="AK272">
        <v>0</v>
      </c>
      <c r="AL272">
        <v>0</v>
      </c>
      <c r="AM272">
        <v>0</v>
      </c>
      <c r="AN272">
        <v>80070</v>
      </c>
      <c r="AO272">
        <v>8</v>
      </c>
      <c r="AP272">
        <v>2</v>
      </c>
      <c r="AQ272">
        <v>0</v>
      </c>
      <c r="AR272">
        <v>7</v>
      </c>
      <c r="AT272">
        <v>9</v>
      </c>
      <c r="AU272">
        <v>900</v>
      </c>
      <c r="AW272">
        <v>113</v>
      </c>
      <c r="AX272">
        <v>111</v>
      </c>
      <c r="AY272">
        <v>1</v>
      </c>
      <c r="AZ272">
        <v>7</v>
      </c>
      <c r="BA272">
        <v>2</v>
      </c>
    </row>
    <row r="273" spans="1:53" x14ac:dyDescent="0.35">
      <c r="A273" t="s">
        <v>2279</v>
      </c>
      <c r="B273" t="s">
        <v>2280</v>
      </c>
      <c r="C273" t="s">
        <v>2281</v>
      </c>
      <c r="D273" t="s">
        <v>2282</v>
      </c>
      <c r="E273" s="1">
        <v>43927</v>
      </c>
      <c r="F273">
        <v>1</v>
      </c>
      <c r="H273" t="s">
        <v>2283</v>
      </c>
      <c r="I273" t="s">
        <v>2284</v>
      </c>
      <c r="J273" t="s">
        <v>2285</v>
      </c>
      <c r="K273">
        <v>2019</v>
      </c>
      <c r="L273">
        <v>1707</v>
      </c>
      <c r="M273" t="s">
        <v>7</v>
      </c>
      <c r="N273" t="s">
        <v>2286</v>
      </c>
      <c r="O273" t="s">
        <v>2287</v>
      </c>
      <c r="P273" s="1">
        <v>43773</v>
      </c>
      <c r="R273">
        <v>28</v>
      </c>
      <c r="S273">
        <v>20</v>
      </c>
      <c r="T273">
        <v>126</v>
      </c>
      <c r="V273">
        <v>1</v>
      </c>
      <c r="Y273">
        <v>0</v>
      </c>
      <c r="Z273">
        <v>301</v>
      </c>
      <c r="AA273">
        <v>20</v>
      </c>
      <c r="AB273">
        <v>300</v>
      </c>
      <c r="AC273">
        <v>20</v>
      </c>
      <c r="AD273">
        <v>0</v>
      </c>
      <c r="AE273">
        <v>12</v>
      </c>
      <c r="AF273">
        <v>3</v>
      </c>
      <c r="AG273">
        <v>2</v>
      </c>
      <c r="AH273">
        <v>1</v>
      </c>
      <c r="AI273">
        <v>4</v>
      </c>
      <c r="AJ273">
        <v>0</v>
      </c>
      <c r="AK273">
        <v>1</v>
      </c>
      <c r="AL273">
        <v>0</v>
      </c>
      <c r="AM273">
        <v>0</v>
      </c>
      <c r="AN273">
        <v>10060</v>
      </c>
      <c r="AO273">
        <v>1</v>
      </c>
      <c r="AP273">
        <v>1</v>
      </c>
      <c r="AQ273">
        <v>0</v>
      </c>
      <c r="AR273">
        <v>2</v>
      </c>
      <c r="AS273">
        <v>1</v>
      </c>
      <c r="AT273">
        <v>2</v>
      </c>
      <c r="AU273">
        <v>205</v>
      </c>
      <c r="AW273">
        <v>108</v>
      </c>
      <c r="AX273">
        <v>111</v>
      </c>
      <c r="AY273">
        <v>1</v>
      </c>
      <c r="AZ273">
        <v>8</v>
      </c>
      <c r="BA273">
        <v>1</v>
      </c>
    </row>
    <row r="274" spans="1:53" x14ac:dyDescent="0.35">
      <c r="A274" t="s">
        <v>2288</v>
      </c>
      <c r="B274" t="s">
        <v>2289</v>
      </c>
      <c r="C274" t="s">
        <v>2290</v>
      </c>
      <c r="D274" t="s">
        <v>2291</v>
      </c>
      <c r="E274" s="1">
        <v>43927</v>
      </c>
      <c r="F274">
        <v>1</v>
      </c>
      <c r="H274" t="s">
        <v>2292</v>
      </c>
      <c r="I274" t="s">
        <v>2293</v>
      </c>
      <c r="J274" t="s">
        <v>2294</v>
      </c>
      <c r="K274">
        <v>2019</v>
      </c>
      <c r="L274">
        <v>1707</v>
      </c>
      <c r="M274" t="s">
        <v>7</v>
      </c>
      <c r="N274" t="s">
        <v>2295</v>
      </c>
      <c r="O274" t="s">
        <v>2296</v>
      </c>
      <c r="P274" s="1">
        <v>43845</v>
      </c>
      <c r="R274">
        <v>145</v>
      </c>
      <c r="T274">
        <v>414</v>
      </c>
      <c r="V274">
        <v>1</v>
      </c>
      <c r="Y274">
        <v>0</v>
      </c>
      <c r="Z274">
        <v>56</v>
      </c>
      <c r="AB274">
        <v>31</v>
      </c>
      <c r="AD274">
        <v>0</v>
      </c>
      <c r="AE274">
        <v>2</v>
      </c>
      <c r="AF274">
        <v>2</v>
      </c>
      <c r="AG274">
        <v>1</v>
      </c>
      <c r="AH274">
        <v>1</v>
      </c>
      <c r="AI274">
        <v>4</v>
      </c>
      <c r="AJ274">
        <v>0</v>
      </c>
      <c r="AK274">
        <v>1</v>
      </c>
      <c r="AL274">
        <v>0</v>
      </c>
      <c r="AM274">
        <v>0</v>
      </c>
      <c r="AN274">
        <v>20060</v>
      </c>
      <c r="AO274">
        <v>2</v>
      </c>
      <c r="AP274">
        <v>2</v>
      </c>
      <c r="AQ274">
        <v>0</v>
      </c>
      <c r="AR274">
        <v>4</v>
      </c>
      <c r="AT274">
        <v>3</v>
      </c>
      <c r="AU274">
        <v>302</v>
      </c>
      <c r="AW274">
        <v>112</v>
      </c>
      <c r="AX274">
        <v>111</v>
      </c>
      <c r="AY274">
        <v>1</v>
      </c>
      <c r="AZ274">
        <v>8</v>
      </c>
      <c r="BA274">
        <v>1</v>
      </c>
    </row>
    <row r="275" spans="1:53" x14ac:dyDescent="0.35">
      <c r="A275" t="s">
        <v>2297</v>
      </c>
      <c r="B275" t="s">
        <v>2298</v>
      </c>
      <c r="C275" t="s">
        <v>2299</v>
      </c>
      <c r="D275" t="s">
        <v>2300</v>
      </c>
      <c r="E275" s="1">
        <v>43941</v>
      </c>
      <c r="F275">
        <v>7</v>
      </c>
      <c r="H275" t="s">
        <v>2301</v>
      </c>
      <c r="I275" t="s">
        <v>2302</v>
      </c>
      <c r="J275" t="s">
        <v>2303</v>
      </c>
      <c r="K275">
        <v>2019</v>
      </c>
      <c r="L275">
        <v>1707</v>
      </c>
      <c r="M275" t="s">
        <v>7</v>
      </c>
      <c r="N275" t="s">
        <v>2304</v>
      </c>
      <c r="O275" t="s">
        <v>2305</v>
      </c>
      <c r="P275" s="1">
        <v>43745</v>
      </c>
      <c r="R275">
        <v>126</v>
      </c>
      <c r="T275">
        <v>28</v>
      </c>
      <c r="U275">
        <v>22</v>
      </c>
      <c r="V275">
        <v>1</v>
      </c>
      <c r="Y275">
        <v>0</v>
      </c>
      <c r="Z275">
        <v>302</v>
      </c>
      <c r="AA275">
        <v>22</v>
      </c>
      <c r="AB275">
        <v>301</v>
      </c>
      <c r="AC275">
        <v>22</v>
      </c>
      <c r="AD275">
        <v>0</v>
      </c>
      <c r="AE275">
        <v>11</v>
      </c>
      <c r="AF275">
        <v>2</v>
      </c>
      <c r="AG275">
        <v>1</v>
      </c>
      <c r="AH275">
        <v>3</v>
      </c>
      <c r="AI275">
        <v>3</v>
      </c>
      <c r="AJ275">
        <v>0</v>
      </c>
      <c r="AK275">
        <v>1</v>
      </c>
      <c r="AL275">
        <v>1</v>
      </c>
      <c r="AM275">
        <v>0</v>
      </c>
      <c r="AN275">
        <v>10580</v>
      </c>
      <c r="AO275">
        <v>1</v>
      </c>
      <c r="AP275">
        <v>2</v>
      </c>
      <c r="AQ275">
        <v>0</v>
      </c>
      <c r="AR275">
        <v>2</v>
      </c>
      <c r="AT275">
        <v>2</v>
      </c>
      <c r="AU275">
        <v>215</v>
      </c>
      <c r="AW275">
        <v>115</v>
      </c>
      <c r="AX275">
        <v>108</v>
      </c>
      <c r="AY275">
        <v>1</v>
      </c>
      <c r="AZ275">
        <v>6</v>
      </c>
      <c r="BA275">
        <v>3</v>
      </c>
    </row>
    <row r="276" spans="1:53" x14ac:dyDescent="0.35">
      <c r="A276" t="s">
        <v>2306</v>
      </c>
      <c r="B276" t="s">
        <v>2307</v>
      </c>
      <c r="C276" t="s">
        <v>2308</v>
      </c>
      <c r="D276" t="s">
        <v>2309</v>
      </c>
      <c r="E276" s="1">
        <v>43941</v>
      </c>
      <c r="F276">
        <v>1</v>
      </c>
      <c r="H276" t="s">
        <v>2310</v>
      </c>
      <c r="I276" t="s">
        <v>2311</v>
      </c>
      <c r="J276" t="s">
        <v>2312</v>
      </c>
      <c r="K276">
        <v>2019</v>
      </c>
      <c r="L276">
        <v>1707</v>
      </c>
      <c r="M276" t="s">
        <v>7</v>
      </c>
      <c r="N276" t="s">
        <v>2313</v>
      </c>
      <c r="O276" t="s">
        <v>2314</v>
      </c>
      <c r="P276" s="1">
        <v>43802</v>
      </c>
      <c r="R276">
        <v>187</v>
      </c>
      <c r="T276">
        <v>195</v>
      </c>
      <c r="V276">
        <v>1</v>
      </c>
      <c r="Y276">
        <v>0</v>
      </c>
      <c r="Z276">
        <v>302</v>
      </c>
      <c r="AA276">
        <v>31</v>
      </c>
      <c r="AB276">
        <v>300</v>
      </c>
      <c r="AC276">
        <v>31</v>
      </c>
      <c r="AD276">
        <v>1</v>
      </c>
      <c r="AE276">
        <v>12</v>
      </c>
      <c r="AF276">
        <v>2</v>
      </c>
      <c r="AG276">
        <v>2</v>
      </c>
      <c r="AH276">
        <v>1</v>
      </c>
      <c r="AI276">
        <v>7</v>
      </c>
      <c r="AJ276">
        <v>0</v>
      </c>
      <c r="AK276">
        <v>1</v>
      </c>
      <c r="AL276">
        <v>0</v>
      </c>
      <c r="AM276">
        <v>0</v>
      </c>
      <c r="AN276">
        <v>80130</v>
      </c>
      <c r="AO276">
        <v>8</v>
      </c>
      <c r="AP276">
        <v>1</v>
      </c>
      <c r="AQ276">
        <v>0</v>
      </c>
      <c r="AR276">
        <v>4</v>
      </c>
      <c r="AT276">
        <v>6</v>
      </c>
      <c r="AU276">
        <v>600</v>
      </c>
      <c r="AV276" t="s">
        <v>2315</v>
      </c>
      <c r="AW276">
        <v>111</v>
      </c>
      <c r="AX276">
        <v>111</v>
      </c>
      <c r="AY276">
        <v>1</v>
      </c>
      <c r="AZ276">
        <v>7</v>
      </c>
      <c r="BA276">
        <v>2</v>
      </c>
    </row>
    <row r="277" spans="1:53" x14ac:dyDescent="0.35">
      <c r="A277" t="s">
        <v>2316</v>
      </c>
      <c r="B277" t="s">
        <v>2317</v>
      </c>
      <c r="C277" t="s">
        <v>2318</v>
      </c>
      <c r="D277" t="s">
        <v>2319</v>
      </c>
      <c r="E277" s="1">
        <v>43941</v>
      </c>
      <c r="F277">
        <v>1</v>
      </c>
      <c r="H277" t="s">
        <v>2320</v>
      </c>
      <c r="I277" t="s">
        <v>2321</v>
      </c>
      <c r="J277" t="s">
        <v>2322</v>
      </c>
      <c r="K277">
        <v>2019</v>
      </c>
      <c r="L277">
        <v>1707</v>
      </c>
      <c r="M277" t="s">
        <v>7</v>
      </c>
      <c r="N277" t="s">
        <v>2323</v>
      </c>
      <c r="O277" t="s">
        <v>2324</v>
      </c>
      <c r="P277" s="1">
        <v>43808</v>
      </c>
      <c r="R277">
        <v>172</v>
      </c>
      <c r="T277">
        <v>133</v>
      </c>
      <c r="V277">
        <v>1</v>
      </c>
      <c r="W277">
        <v>94</v>
      </c>
      <c r="Y277">
        <v>0</v>
      </c>
      <c r="Z277">
        <v>8</v>
      </c>
      <c r="AB277">
        <v>8</v>
      </c>
      <c r="AD277">
        <v>0</v>
      </c>
      <c r="AE277">
        <v>11</v>
      </c>
      <c r="AF277">
        <v>8</v>
      </c>
      <c r="AG277">
        <v>1</v>
      </c>
      <c r="AH277">
        <v>1</v>
      </c>
      <c r="AI277">
        <v>5</v>
      </c>
      <c r="AJ277">
        <v>0</v>
      </c>
      <c r="AK277">
        <v>1</v>
      </c>
      <c r="AL277">
        <v>0</v>
      </c>
      <c r="AM277">
        <v>0</v>
      </c>
      <c r="AN277">
        <v>80180</v>
      </c>
      <c r="AO277">
        <v>8</v>
      </c>
      <c r="AP277">
        <v>2</v>
      </c>
      <c r="AQ277">
        <v>0</v>
      </c>
      <c r="AR277">
        <v>4</v>
      </c>
      <c r="AT277">
        <v>6</v>
      </c>
      <c r="AU277">
        <v>600</v>
      </c>
      <c r="AV277" t="s">
        <v>2325</v>
      </c>
      <c r="AW277">
        <v>109</v>
      </c>
      <c r="AX277">
        <v>111</v>
      </c>
      <c r="AY277">
        <v>1</v>
      </c>
      <c r="AZ277">
        <v>7</v>
      </c>
      <c r="BA277">
        <v>2</v>
      </c>
    </row>
    <row r="278" spans="1:53" x14ac:dyDescent="0.35">
      <c r="A278" t="s">
        <v>2326</v>
      </c>
      <c r="B278" t="s">
        <v>2327</v>
      </c>
      <c r="C278" t="s">
        <v>2328</v>
      </c>
      <c r="D278" t="s">
        <v>2329</v>
      </c>
      <c r="E278" s="1">
        <v>43944</v>
      </c>
      <c r="F278">
        <v>1</v>
      </c>
      <c r="H278" t="s">
        <v>2330</v>
      </c>
      <c r="I278" t="s">
        <v>2331</v>
      </c>
      <c r="J278" t="s">
        <v>2332</v>
      </c>
      <c r="K278">
        <v>2019</v>
      </c>
      <c r="L278">
        <v>1707</v>
      </c>
      <c r="M278" t="s">
        <v>7</v>
      </c>
      <c r="N278" t="s">
        <v>2333</v>
      </c>
      <c r="O278" t="s">
        <v>2334</v>
      </c>
      <c r="P278" s="1">
        <v>43773</v>
      </c>
      <c r="R278">
        <v>106</v>
      </c>
      <c r="T278">
        <v>327</v>
      </c>
      <c r="V278">
        <v>1</v>
      </c>
      <c r="W278">
        <v>7</v>
      </c>
      <c r="Y278">
        <v>0</v>
      </c>
      <c r="Z278">
        <v>30</v>
      </c>
      <c r="AB278">
        <v>31</v>
      </c>
      <c r="AD278">
        <v>0</v>
      </c>
      <c r="AE278">
        <v>2</v>
      </c>
      <c r="AF278">
        <v>2</v>
      </c>
      <c r="AG278">
        <v>1</v>
      </c>
      <c r="AH278">
        <v>1</v>
      </c>
      <c r="AI278">
        <v>2</v>
      </c>
      <c r="AJ278">
        <v>0</v>
      </c>
      <c r="AK278">
        <v>0</v>
      </c>
      <c r="AL278">
        <v>0</v>
      </c>
      <c r="AM278">
        <v>0</v>
      </c>
      <c r="AN278">
        <v>20310</v>
      </c>
      <c r="AO278">
        <v>2</v>
      </c>
      <c r="AP278">
        <v>1</v>
      </c>
      <c r="AQ278">
        <v>0</v>
      </c>
      <c r="AR278">
        <v>4</v>
      </c>
      <c r="AT278">
        <v>6</v>
      </c>
      <c r="AU278">
        <v>600</v>
      </c>
      <c r="AV278" t="s">
        <v>2335</v>
      </c>
      <c r="AW278">
        <v>116</v>
      </c>
      <c r="AX278">
        <v>111</v>
      </c>
      <c r="AY278">
        <v>1</v>
      </c>
      <c r="AZ278">
        <v>5</v>
      </c>
      <c r="BA278">
        <v>4</v>
      </c>
    </row>
    <row r="279" spans="1:53" x14ac:dyDescent="0.35">
      <c r="A279" t="s">
        <v>2336</v>
      </c>
      <c r="B279" t="s">
        <v>2337</v>
      </c>
      <c r="C279" t="s">
        <v>2338</v>
      </c>
      <c r="D279" t="s">
        <v>2339</v>
      </c>
      <c r="E279" s="1">
        <v>43944</v>
      </c>
      <c r="F279">
        <v>1</v>
      </c>
      <c r="H279" t="s">
        <v>2340</v>
      </c>
      <c r="I279" t="s">
        <v>2341</v>
      </c>
      <c r="J279" t="s">
        <v>2342</v>
      </c>
      <c r="K279">
        <v>2019</v>
      </c>
      <c r="L279">
        <v>1707</v>
      </c>
      <c r="M279" t="s">
        <v>7</v>
      </c>
      <c r="N279" t="s">
        <v>2343</v>
      </c>
      <c r="O279" t="s">
        <v>2344</v>
      </c>
      <c r="P279" s="1">
        <v>43775</v>
      </c>
      <c r="R279">
        <v>5</v>
      </c>
      <c r="S279">
        <v>15</v>
      </c>
      <c r="T279">
        <v>150</v>
      </c>
      <c r="V279">
        <v>1</v>
      </c>
      <c r="Y279">
        <v>0</v>
      </c>
      <c r="Z279">
        <v>63</v>
      </c>
      <c r="AB279">
        <v>29</v>
      </c>
      <c r="AD279">
        <v>0</v>
      </c>
      <c r="AE279">
        <v>2</v>
      </c>
      <c r="AF279">
        <v>2</v>
      </c>
      <c r="AG279">
        <v>2</v>
      </c>
      <c r="AH279">
        <v>1</v>
      </c>
      <c r="AI279">
        <v>5</v>
      </c>
      <c r="AJ279">
        <v>0</v>
      </c>
      <c r="AK279">
        <v>1</v>
      </c>
      <c r="AL279">
        <v>0</v>
      </c>
      <c r="AM279">
        <v>0</v>
      </c>
      <c r="AN279">
        <v>80130</v>
      </c>
      <c r="AO279">
        <v>8</v>
      </c>
      <c r="AP279">
        <v>2</v>
      </c>
      <c r="AQ279">
        <v>0</v>
      </c>
      <c r="AR279">
        <v>4</v>
      </c>
      <c r="AT279">
        <v>3</v>
      </c>
      <c r="AU279">
        <v>338</v>
      </c>
      <c r="AW279">
        <v>110</v>
      </c>
      <c r="AX279">
        <v>111</v>
      </c>
      <c r="AY279">
        <v>1</v>
      </c>
      <c r="AZ279">
        <v>6</v>
      </c>
      <c r="BA279">
        <v>3</v>
      </c>
    </row>
    <row r="280" spans="1:53" x14ac:dyDescent="0.35">
      <c r="A280" t="s">
        <v>2345</v>
      </c>
      <c r="B280" t="s">
        <v>2346</v>
      </c>
      <c r="C280" t="s">
        <v>2347</v>
      </c>
      <c r="D280" t="s">
        <v>2348</v>
      </c>
      <c r="E280" s="1">
        <v>43944</v>
      </c>
      <c r="F280">
        <v>1</v>
      </c>
      <c r="H280" t="s">
        <v>2349</v>
      </c>
      <c r="I280" t="s">
        <v>2350</v>
      </c>
      <c r="J280" t="s">
        <v>2351</v>
      </c>
      <c r="K280">
        <v>2019</v>
      </c>
      <c r="L280">
        <v>1707</v>
      </c>
      <c r="M280" t="s">
        <v>7</v>
      </c>
      <c r="N280" t="s">
        <v>2352</v>
      </c>
      <c r="O280" t="s">
        <v>2353</v>
      </c>
      <c r="P280" s="1">
        <v>43844</v>
      </c>
      <c r="R280">
        <v>172</v>
      </c>
      <c r="T280">
        <v>184</v>
      </c>
      <c r="V280">
        <v>1</v>
      </c>
      <c r="Y280">
        <v>0</v>
      </c>
      <c r="Z280">
        <v>53</v>
      </c>
      <c r="AB280">
        <v>8</v>
      </c>
      <c r="AD280">
        <v>0</v>
      </c>
      <c r="AE280">
        <v>2</v>
      </c>
      <c r="AF280">
        <v>2</v>
      </c>
      <c r="AG280">
        <v>2</v>
      </c>
      <c r="AH280">
        <v>1</v>
      </c>
      <c r="AI280">
        <v>5</v>
      </c>
      <c r="AJ280">
        <v>0</v>
      </c>
      <c r="AK280">
        <v>1</v>
      </c>
      <c r="AL280">
        <v>0</v>
      </c>
      <c r="AM280">
        <v>0</v>
      </c>
      <c r="AN280">
        <v>80200</v>
      </c>
      <c r="AO280">
        <v>8</v>
      </c>
      <c r="AP280">
        <v>1</v>
      </c>
      <c r="AR280">
        <v>4</v>
      </c>
      <c r="AT280">
        <v>6</v>
      </c>
      <c r="AU280">
        <v>600</v>
      </c>
      <c r="AV280" t="s">
        <v>2354</v>
      </c>
      <c r="AW280">
        <v>115</v>
      </c>
      <c r="AX280">
        <v>111</v>
      </c>
      <c r="AY280">
        <v>1</v>
      </c>
      <c r="AZ280">
        <v>9</v>
      </c>
      <c r="BA280">
        <v>0</v>
      </c>
    </row>
    <row r="281" spans="1:53" x14ac:dyDescent="0.35">
      <c r="A281" t="s">
        <v>2355</v>
      </c>
      <c r="B281" t="s">
        <v>2356</v>
      </c>
      <c r="C281" t="s">
        <v>2357</v>
      </c>
      <c r="D281" t="s">
        <v>2358</v>
      </c>
      <c r="E281" s="1">
        <v>43948</v>
      </c>
      <c r="F281">
        <v>1</v>
      </c>
      <c r="H281" t="s">
        <v>2359</v>
      </c>
      <c r="I281" t="s">
        <v>2360</v>
      </c>
      <c r="J281" t="s">
        <v>2361</v>
      </c>
      <c r="K281">
        <v>2019</v>
      </c>
      <c r="L281">
        <v>1707</v>
      </c>
      <c r="M281" t="s">
        <v>7</v>
      </c>
      <c r="N281" t="s">
        <v>2362</v>
      </c>
      <c r="O281" t="s">
        <v>2363</v>
      </c>
      <c r="P281" s="1">
        <v>43801</v>
      </c>
      <c r="R281">
        <v>28</v>
      </c>
      <c r="S281">
        <v>13</v>
      </c>
      <c r="T281">
        <v>192</v>
      </c>
      <c r="V281">
        <v>1</v>
      </c>
      <c r="Y281">
        <v>0</v>
      </c>
      <c r="Z281">
        <v>60</v>
      </c>
      <c r="AB281">
        <v>31</v>
      </c>
      <c r="AD281">
        <v>0</v>
      </c>
      <c r="AE281">
        <v>12</v>
      </c>
      <c r="AF281">
        <v>3</v>
      </c>
      <c r="AG281">
        <v>2</v>
      </c>
      <c r="AH281">
        <v>1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80190</v>
      </c>
      <c r="AO281">
        <v>8</v>
      </c>
      <c r="AP281">
        <v>2</v>
      </c>
      <c r="AQ281">
        <v>0</v>
      </c>
      <c r="AR281">
        <v>4</v>
      </c>
      <c r="AT281">
        <v>6</v>
      </c>
      <c r="AU281">
        <v>600</v>
      </c>
      <c r="AV281" t="s">
        <v>2364</v>
      </c>
      <c r="AW281">
        <v>111</v>
      </c>
      <c r="AX281">
        <v>111</v>
      </c>
      <c r="AY281">
        <v>1</v>
      </c>
      <c r="AZ281">
        <v>5</v>
      </c>
      <c r="BA281">
        <v>4</v>
      </c>
    </row>
    <row r="282" spans="1:53" x14ac:dyDescent="0.35">
      <c r="A282" t="s">
        <v>2365</v>
      </c>
      <c r="B282" t="s">
        <v>2366</v>
      </c>
      <c r="C282" t="s">
        <v>2367</v>
      </c>
      <c r="D282" t="s">
        <v>2368</v>
      </c>
      <c r="E282" s="1">
        <v>43948</v>
      </c>
      <c r="F282">
        <v>6</v>
      </c>
      <c r="H282" t="s">
        <v>2369</v>
      </c>
      <c r="I282" t="s">
        <v>2370</v>
      </c>
      <c r="J282" t="s">
        <v>2371</v>
      </c>
      <c r="K282">
        <v>2019</v>
      </c>
      <c r="L282">
        <v>1707</v>
      </c>
      <c r="M282" t="s">
        <v>7</v>
      </c>
      <c r="N282" t="s">
        <v>2372</v>
      </c>
      <c r="O282" t="s">
        <v>2373</v>
      </c>
      <c r="P282" s="1">
        <v>43801</v>
      </c>
      <c r="R282">
        <v>192</v>
      </c>
      <c r="T282">
        <v>3</v>
      </c>
      <c r="U282">
        <v>37</v>
      </c>
      <c r="V282">
        <v>1</v>
      </c>
      <c r="Y282">
        <v>0</v>
      </c>
      <c r="Z282">
        <v>96</v>
      </c>
      <c r="AB282">
        <v>22</v>
      </c>
      <c r="AD282">
        <v>0</v>
      </c>
      <c r="AE282">
        <v>12</v>
      </c>
      <c r="AF282">
        <v>2</v>
      </c>
      <c r="AG282">
        <v>2</v>
      </c>
      <c r="AH282">
        <v>1</v>
      </c>
      <c r="AI282">
        <v>5</v>
      </c>
      <c r="AJ282">
        <v>0</v>
      </c>
      <c r="AK282">
        <v>2</v>
      </c>
      <c r="AL282">
        <v>0</v>
      </c>
      <c r="AM282">
        <v>1</v>
      </c>
      <c r="AN282">
        <v>90130</v>
      </c>
      <c r="AO282">
        <v>9</v>
      </c>
      <c r="AP282">
        <v>3</v>
      </c>
      <c r="AQ282">
        <v>0</v>
      </c>
      <c r="AT282">
        <v>1</v>
      </c>
      <c r="AU282">
        <v>139</v>
      </c>
      <c r="AX282">
        <v>111</v>
      </c>
      <c r="AY282">
        <v>1</v>
      </c>
      <c r="AZ282">
        <v>6</v>
      </c>
      <c r="BA282">
        <v>3</v>
      </c>
    </row>
    <row r="283" spans="1:53" x14ac:dyDescent="0.35">
      <c r="A283" t="s">
        <v>2374</v>
      </c>
      <c r="B283" t="s">
        <v>2375</v>
      </c>
      <c r="C283" t="s">
        <v>2376</v>
      </c>
      <c r="D283" t="s">
        <v>2377</v>
      </c>
      <c r="E283" s="1">
        <v>43948</v>
      </c>
      <c r="F283">
        <v>1</v>
      </c>
      <c r="H283" t="s">
        <v>2378</v>
      </c>
      <c r="I283" t="s">
        <v>2379</v>
      </c>
      <c r="J283" t="s">
        <v>2380</v>
      </c>
      <c r="K283">
        <v>2019</v>
      </c>
      <c r="L283">
        <v>1707</v>
      </c>
      <c r="M283" t="s">
        <v>7</v>
      </c>
      <c r="N283" t="s">
        <v>2381</v>
      </c>
      <c r="O283" t="s">
        <v>2382</v>
      </c>
      <c r="P283" s="1">
        <v>43809</v>
      </c>
      <c r="R283">
        <v>171</v>
      </c>
      <c r="T283">
        <v>27</v>
      </c>
      <c r="V283">
        <v>1</v>
      </c>
      <c r="Y283">
        <v>0</v>
      </c>
      <c r="Z283">
        <v>3</v>
      </c>
      <c r="AB283">
        <v>8</v>
      </c>
      <c r="AD283">
        <v>1</v>
      </c>
      <c r="AE283">
        <v>12</v>
      </c>
      <c r="AF283">
        <v>2</v>
      </c>
      <c r="AG283">
        <v>2</v>
      </c>
      <c r="AH283">
        <v>1</v>
      </c>
      <c r="AI283">
        <v>4</v>
      </c>
      <c r="AJ283">
        <v>0</v>
      </c>
      <c r="AK283">
        <v>1</v>
      </c>
      <c r="AL283">
        <v>0</v>
      </c>
      <c r="AM283">
        <v>0</v>
      </c>
      <c r="AN283">
        <v>80060</v>
      </c>
      <c r="AO283">
        <v>8</v>
      </c>
      <c r="AP283">
        <v>1</v>
      </c>
      <c r="AQ283">
        <v>0</v>
      </c>
      <c r="AR283">
        <v>4</v>
      </c>
      <c r="AT283">
        <v>6</v>
      </c>
      <c r="AU283">
        <v>600</v>
      </c>
      <c r="AV283" t="s">
        <v>2383</v>
      </c>
      <c r="AW283">
        <v>113</v>
      </c>
      <c r="AX283">
        <v>111</v>
      </c>
      <c r="AY283">
        <v>1</v>
      </c>
      <c r="AZ283">
        <v>8</v>
      </c>
      <c r="BA283">
        <v>1</v>
      </c>
    </row>
    <row r="284" spans="1:53" x14ac:dyDescent="0.35">
      <c r="A284" t="s">
        <v>2374</v>
      </c>
      <c r="B284" t="s">
        <v>2384</v>
      </c>
      <c r="C284" t="s">
        <v>2385</v>
      </c>
      <c r="D284" t="s">
        <v>2386</v>
      </c>
      <c r="E284" s="1">
        <v>43948</v>
      </c>
      <c r="F284">
        <v>1</v>
      </c>
      <c r="H284" t="s">
        <v>2378</v>
      </c>
      <c r="I284" t="s">
        <v>2379</v>
      </c>
      <c r="J284" t="s">
        <v>2380</v>
      </c>
      <c r="K284">
        <v>2019</v>
      </c>
      <c r="L284">
        <v>1707</v>
      </c>
      <c r="M284" t="s">
        <v>7</v>
      </c>
      <c r="N284" t="s">
        <v>2387</v>
      </c>
      <c r="O284" t="s">
        <v>2388</v>
      </c>
      <c r="P284" s="1">
        <v>43809</v>
      </c>
      <c r="R284">
        <v>171</v>
      </c>
      <c r="T284">
        <v>27</v>
      </c>
      <c r="V284">
        <v>1</v>
      </c>
      <c r="Y284">
        <v>0</v>
      </c>
      <c r="Z284">
        <v>3</v>
      </c>
      <c r="AB284">
        <v>8</v>
      </c>
      <c r="AD284">
        <v>1</v>
      </c>
      <c r="AE284">
        <v>12</v>
      </c>
      <c r="AF284">
        <v>2</v>
      </c>
      <c r="AG284">
        <v>2</v>
      </c>
      <c r="AH284">
        <v>1</v>
      </c>
      <c r="AI284">
        <v>4</v>
      </c>
      <c r="AJ284">
        <v>0</v>
      </c>
      <c r="AK284">
        <v>1</v>
      </c>
      <c r="AL284">
        <v>0</v>
      </c>
      <c r="AM284">
        <v>0</v>
      </c>
      <c r="AN284">
        <v>80060</v>
      </c>
      <c r="AO284">
        <v>8</v>
      </c>
      <c r="AP284">
        <v>1</v>
      </c>
      <c r="AQ284">
        <v>0</v>
      </c>
      <c r="AR284">
        <v>4</v>
      </c>
      <c r="AT284">
        <v>6</v>
      </c>
      <c r="AU284">
        <v>600</v>
      </c>
      <c r="AV284" t="s">
        <v>2383</v>
      </c>
      <c r="AW284">
        <v>113</v>
      </c>
      <c r="AX284">
        <v>111</v>
      </c>
      <c r="AY284">
        <v>1</v>
      </c>
      <c r="AZ284">
        <v>8</v>
      </c>
      <c r="BA284">
        <v>1</v>
      </c>
    </row>
    <row r="285" spans="1:53" x14ac:dyDescent="0.35">
      <c r="A285" t="s">
        <v>2374</v>
      </c>
      <c r="B285" t="s">
        <v>2389</v>
      </c>
      <c r="C285" t="s">
        <v>2390</v>
      </c>
      <c r="D285" t="s">
        <v>2391</v>
      </c>
      <c r="E285" s="1">
        <v>43948</v>
      </c>
      <c r="F285">
        <v>1</v>
      </c>
      <c r="H285" t="s">
        <v>2378</v>
      </c>
      <c r="I285" t="s">
        <v>2379</v>
      </c>
      <c r="J285" t="s">
        <v>2380</v>
      </c>
      <c r="K285">
        <v>2019</v>
      </c>
      <c r="L285">
        <v>1707</v>
      </c>
      <c r="M285" t="s">
        <v>7</v>
      </c>
      <c r="N285" t="s">
        <v>2392</v>
      </c>
      <c r="O285" t="s">
        <v>2393</v>
      </c>
      <c r="P285" s="1">
        <v>43809</v>
      </c>
      <c r="R285">
        <v>171</v>
      </c>
      <c r="T285">
        <v>27</v>
      </c>
      <c r="V285">
        <v>1</v>
      </c>
      <c r="Y285">
        <v>0</v>
      </c>
      <c r="Z285">
        <v>3</v>
      </c>
      <c r="AB285">
        <v>8</v>
      </c>
      <c r="AD285">
        <v>1</v>
      </c>
      <c r="AE285">
        <v>12</v>
      </c>
      <c r="AF285">
        <v>2</v>
      </c>
      <c r="AG285">
        <v>2</v>
      </c>
      <c r="AH285">
        <v>1</v>
      </c>
      <c r="AI285">
        <v>4</v>
      </c>
      <c r="AJ285">
        <v>0</v>
      </c>
      <c r="AK285">
        <v>1</v>
      </c>
      <c r="AL285">
        <v>0</v>
      </c>
      <c r="AM285">
        <v>0</v>
      </c>
      <c r="AN285">
        <v>80060</v>
      </c>
      <c r="AO285">
        <v>8</v>
      </c>
      <c r="AP285">
        <v>1</v>
      </c>
      <c r="AQ285">
        <v>0</v>
      </c>
      <c r="AR285">
        <v>4</v>
      </c>
      <c r="AT285">
        <v>6</v>
      </c>
      <c r="AU285">
        <v>600</v>
      </c>
      <c r="AV285" t="s">
        <v>2383</v>
      </c>
      <c r="AW285">
        <v>113</v>
      </c>
      <c r="AX285">
        <v>111</v>
      </c>
      <c r="AY285">
        <v>1</v>
      </c>
      <c r="AZ285">
        <v>8</v>
      </c>
      <c r="BA285">
        <v>1</v>
      </c>
    </row>
    <row r="286" spans="1:53" x14ac:dyDescent="0.35">
      <c r="A286" t="s">
        <v>2394</v>
      </c>
      <c r="B286" t="s">
        <v>2395</v>
      </c>
      <c r="C286" t="s">
        <v>2396</v>
      </c>
      <c r="D286" t="s">
        <v>2397</v>
      </c>
      <c r="E286" s="1">
        <v>43958</v>
      </c>
      <c r="F286">
        <v>1</v>
      </c>
      <c r="H286" t="s">
        <v>2398</v>
      </c>
      <c r="I286" t="s">
        <v>2399</v>
      </c>
      <c r="J286" t="s">
        <v>2400</v>
      </c>
      <c r="K286">
        <v>2019</v>
      </c>
      <c r="L286">
        <v>1707</v>
      </c>
      <c r="M286" t="s">
        <v>7</v>
      </c>
      <c r="N286" t="s">
        <v>2401</v>
      </c>
      <c r="O286" t="s">
        <v>2402</v>
      </c>
      <c r="P286" s="1">
        <v>43844</v>
      </c>
      <c r="R286">
        <v>126</v>
      </c>
      <c r="T286">
        <v>27</v>
      </c>
      <c r="V286">
        <v>1</v>
      </c>
      <c r="Y286">
        <v>0</v>
      </c>
      <c r="Z286">
        <v>92</v>
      </c>
      <c r="AB286">
        <v>23</v>
      </c>
      <c r="AD286">
        <v>0</v>
      </c>
      <c r="AE286">
        <v>12</v>
      </c>
      <c r="AF286">
        <v>2</v>
      </c>
      <c r="AG286">
        <v>1</v>
      </c>
      <c r="AH286">
        <v>1</v>
      </c>
      <c r="AI286">
        <v>4</v>
      </c>
      <c r="AJ286">
        <v>0</v>
      </c>
      <c r="AK286">
        <v>1</v>
      </c>
      <c r="AL286">
        <v>0</v>
      </c>
      <c r="AM286">
        <v>0</v>
      </c>
      <c r="AN286">
        <v>10450</v>
      </c>
      <c r="AO286">
        <v>1</v>
      </c>
      <c r="AP286">
        <v>2</v>
      </c>
      <c r="AR286">
        <v>4</v>
      </c>
      <c r="AT286">
        <v>6</v>
      </c>
      <c r="AU286">
        <v>600</v>
      </c>
      <c r="AV286" t="s">
        <v>2403</v>
      </c>
      <c r="AW286">
        <v>114</v>
      </c>
      <c r="AX286">
        <v>111</v>
      </c>
      <c r="AY286">
        <v>1</v>
      </c>
      <c r="AZ286">
        <v>9</v>
      </c>
      <c r="BA286">
        <v>0</v>
      </c>
    </row>
    <row r="287" spans="1:53" x14ac:dyDescent="0.35">
      <c r="A287" t="s">
        <v>2404</v>
      </c>
      <c r="B287" t="s">
        <v>2405</v>
      </c>
      <c r="C287" t="s">
        <v>2406</v>
      </c>
      <c r="D287" t="s">
        <v>2407</v>
      </c>
      <c r="E287" s="1">
        <v>43958</v>
      </c>
      <c r="F287">
        <v>1</v>
      </c>
      <c r="H287" t="s">
        <v>2408</v>
      </c>
      <c r="I287" t="s">
        <v>2409</v>
      </c>
      <c r="J287" t="s">
        <v>2410</v>
      </c>
      <c r="K287">
        <v>2019</v>
      </c>
      <c r="L287">
        <v>1707</v>
      </c>
      <c r="M287" t="s">
        <v>7</v>
      </c>
      <c r="N287" t="s">
        <v>2411</v>
      </c>
      <c r="O287" t="s">
        <v>2412</v>
      </c>
      <c r="P287" s="1">
        <v>43886</v>
      </c>
      <c r="R287">
        <v>27</v>
      </c>
      <c r="T287">
        <v>126</v>
      </c>
      <c r="V287">
        <v>1</v>
      </c>
      <c r="Y287">
        <v>0</v>
      </c>
      <c r="Z287">
        <v>50</v>
      </c>
      <c r="AB287">
        <v>29</v>
      </c>
      <c r="AD287">
        <v>0</v>
      </c>
      <c r="AE287">
        <v>12</v>
      </c>
      <c r="AF287">
        <v>3</v>
      </c>
      <c r="AG287">
        <v>2</v>
      </c>
      <c r="AH287">
        <v>1</v>
      </c>
      <c r="AI287">
        <v>5</v>
      </c>
      <c r="AJ287">
        <v>0</v>
      </c>
      <c r="AK287">
        <v>1</v>
      </c>
      <c r="AL287">
        <v>0</v>
      </c>
      <c r="AM287">
        <v>0</v>
      </c>
      <c r="AN287">
        <v>90330</v>
      </c>
      <c r="AO287">
        <v>9</v>
      </c>
      <c r="AP287">
        <v>1</v>
      </c>
      <c r="AR287">
        <v>3</v>
      </c>
      <c r="AT287">
        <v>9</v>
      </c>
      <c r="AU287">
        <v>900</v>
      </c>
      <c r="AW287">
        <v>109</v>
      </c>
      <c r="AX287">
        <v>111</v>
      </c>
      <c r="AY287">
        <v>1</v>
      </c>
      <c r="AZ287">
        <v>9</v>
      </c>
      <c r="BA287">
        <v>0</v>
      </c>
    </row>
    <row r="288" spans="1:53" x14ac:dyDescent="0.35">
      <c r="A288" t="s">
        <v>2413</v>
      </c>
      <c r="B288" t="s">
        <v>2414</v>
      </c>
      <c r="C288" t="s">
        <v>2415</v>
      </c>
      <c r="D288" t="s">
        <v>2416</v>
      </c>
      <c r="E288" s="1">
        <v>43965</v>
      </c>
      <c r="F288">
        <v>1</v>
      </c>
      <c r="H288" t="s">
        <v>2417</v>
      </c>
      <c r="I288" t="s">
        <v>2418</v>
      </c>
      <c r="J288" t="s">
        <v>2419</v>
      </c>
      <c r="K288">
        <v>2019</v>
      </c>
      <c r="L288">
        <v>1707</v>
      </c>
      <c r="M288" t="s">
        <v>7</v>
      </c>
      <c r="N288" t="s">
        <v>2420</v>
      </c>
      <c r="O288" t="s">
        <v>2421</v>
      </c>
      <c r="P288" s="1">
        <v>43843</v>
      </c>
      <c r="R288">
        <v>184</v>
      </c>
      <c r="T288">
        <v>184</v>
      </c>
      <c r="V288">
        <v>1</v>
      </c>
      <c r="Y288">
        <v>0</v>
      </c>
      <c r="Z288">
        <v>96</v>
      </c>
      <c r="AB288">
        <v>22</v>
      </c>
      <c r="AD288">
        <v>0</v>
      </c>
      <c r="AE288">
        <v>2</v>
      </c>
      <c r="AF288">
        <v>5</v>
      </c>
      <c r="AG288">
        <v>1</v>
      </c>
      <c r="AH288">
        <v>1</v>
      </c>
      <c r="AI288">
        <v>4</v>
      </c>
      <c r="AJ288">
        <v>0</v>
      </c>
      <c r="AK288">
        <v>1</v>
      </c>
      <c r="AL288">
        <v>0</v>
      </c>
      <c r="AM288">
        <v>0</v>
      </c>
      <c r="AN288">
        <v>80200</v>
      </c>
      <c r="AO288">
        <v>8</v>
      </c>
      <c r="AP288">
        <v>2</v>
      </c>
      <c r="AR288">
        <v>3</v>
      </c>
      <c r="AT288">
        <v>5</v>
      </c>
      <c r="AU288">
        <v>506</v>
      </c>
      <c r="AW288">
        <v>113</v>
      </c>
      <c r="AX288">
        <v>111</v>
      </c>
      <c r="AY288">
        <v>1</v>
      </c>
      <c r="AZ288">
        <v>9</v>
      </c>
      <c r="BA288">
        <v>0</v>
      </c>
    </row>
    <row r="289" spans="1:53" x14ac:dyDescent="0.35">
      <c r="A289" t="s">
        <v>2422</v>
      </c>
      <c r="B289" t="s">
        <v>2423</v>
      </c>
      <c r="C289" t="s">
        <v>2424</v>
      </c>
      <c r="D289" t="s">
        <v>2425</v>
      </c>
      <c r="E289" s="1">
        <v>43969</v>
      </c>
      <c r="F289">
        <v>1</v>
      </c>
      <c r="H289" t="s">
        <v>2426</v>
      </c>
      <c r="I289" t="s">
        <v>2427</v>
      </c>
      <c r="J289" t="s">
        <v>2428</v>
      </c>
      <c r="K289">
        <v>2019</v>
      </c>
      <c r="L289">
        <v>1707</v>
      </c>
      <c r="M289" t="s">
        <v>7</v>
      </c>
      <c r="N289" t="s">
        <v>2429</v>
      </c>
      <c r="O289" t="s">
        <v>2430</v>
      </c>
      <c r="P289" s="1">
        <v>43885</v>
      </c>
      <c r="R289">
        <v>208</v>
      </c>
      <c r="T289">
        <v>24</v>
      </c>
      <c r="V289">
        <v>1</v>
      </c>
      <c r="Y289">
        <v>0</v>
      </c>
      <c r="Z289">
        <v>55</v>
      </c>
      <c r="AB289">
        <v>32</v>
      </c>
      <c r="AD289">
        <v>0</v>
      </c>
      <c r="AE289">
        <v>11</v>
      </c>
      <c r="AF289">
        <v>2</v>
      </c>
      <c r="AG289">
        <v>1</v>
      </c>
      <c r="AH289">
        <v>1</v>
      </c>
      <c r="AI289">
        <v>5</v>
      </c>
      <c r="AJ289">
        <v>0</v>
      </c>
      <c r="AK289">
        <v>1</v>
      </c>
      <c r="AL289">
        <v>0</v>
      </c>
      <c r="AM289">
        <v>0</v>
      </c>
      <c r="AN289">
        <v>80060</v>
      </c>
      <c r="AO289">
        <v>8</v>
      </c>
      <c r="AP289">
        <v>2</v>
      </c>
      <c r="AR289">
        <v>4</v>
      </c>
      <c r="AT289">
        <v>6</v>
      </c>
      <c r="AU289">
        <v>600</v>
      </c>
      <c r="AV289" t="s">
        <v>2431</v>
      </c>
      <c r="AW289">
        <v>115</v>
      </c>
      <c r="AX289">
        <v>111</v>
      </c>
      <c r="AY289">
        <v>1</v>
      </c>
      <c r="AZ289">
        <v>8</v>
      </c>
      <c r="BA289">
        <v>0</v>
      </c>
    </row>
    <row r="290" spans="1:53" x14ac:dyDescent="0.35">
      <c r="A290" t="s">
        <v>2432</v>
      </c>
      <c r="B290" t="s">
        <v>2433</v>
      </c>
      <c r="C290" t="s">
        <v>2434</v>
      </c>
      <c r="D290" t="s">
        <v>2435</v>
      </c>
      <c r="E290" s="1">
        <v>43983</v>
      </c>
      <c r="F290">
        <v>1</v>
      </c>
      <c r="H290" t="s">
        <v>2436</v>
      </c>
      <c r="I290" t="s">
        <v>2437</v>
      </c>
      <c r="J290" t="s">
        <v>2438</v>
      </c>
      <c r="K290">
        <v>2019</v>
      </c>
      <c r="L290">
        <v>1707</v>
      </c>
      <c r="M290" t="s">
        <v>7</v>
      </c>
      <c r="N290" t="s">
        <v>2439</v>
      </c>
      <c r="O290" t="s">
        <v>2440</v>
      </c>
      <c r="P290" s="1">
        <v>43753</v>
      </c>
      <c r="R290">
        <v>501</v>
      </c>
      <c r="T290">
        <v>135</v>
      </c>
      <c r="V290">
        <v>1</v>
      </c>
      <c r="Y290">
        <v>0</v>
      </c>
      <c r="Z290">
        <v>112</v>
      </c>
      <c r="AB290">
        <v>21</v>
      </c>
      <c r="AD290">
        <v>0</v>
      </c>
      <c r="AE290">
        <v>10</v>
      </c>
      <c r="AF290">
        <v>3</v>
      </c>
      <c r="AG290">
        <v>1</v>
      </c>
      <c r="AH290">
        <v>1</v>
      </c>
      <c r="AI290">
        <v>4</v>
      </c>
      <c r="AJ290">
        <v>0</v>
      </c>
      <c r="AK290">
        <v>1</v>
      </c>
      <c r="AL290">
        <v>0</v>
      </c>
      <c r="AM290">
        <v>0</v>
      </c>
      <c r="AN290">
        <v>100030</v>
      </c>
      <c r="AO290">
        <v>10</v>
      </c>
      <c r="AP290">
        <v>2</v>
      </c>
      <c r="AR290">
        <v>1</v>
      </c>
      <c r="AT290">
        <v>1</v>
      </c>
      <c r="AU290">
        <v>135</v>
      </c>
      <c r="AW290">
        <v>110</v>
      </c>
      <c r="AX290">
        <v>111</v>
      </c>
      <c r="AY290">
        <v>1</v>
      </c>
      <c r="AZ290">
        <v>9</v>
      </c>
      <c r="BA290">
        <v>0</v>
      </c>
    </row>
    <row r="291" spans="1:53" x14ac:dyDescent="0.35">
      <c r="A291" t="s">
        <v>2432</v>
      </c>
      <c r="B291" t="s">
        <v>2441</v>
      </c>
      <c r="C291" t="s">
        <v>2442</v>
      </c>
      <c r="D291" t="s">
        <v>2443</v>
      </c>
      <c r="E291" s="1">
        <v>43983</v>
      </c>
      <c r="F291">
        <v>1</v>
      </c>
      <c r="H291" t="s">
        <v>2436</v>
      </c>
      <c r="I291" t="s">
        <v>2437</v>
      </c>
      <c r="J291" t="s">
        <v>2438</v>
      </c>
      <c r="K291">
        <v>2019</v>
      </c>
      <c r="L291">
        <v>1707</v>
      </c>
      <c r="M291" t="s">
        <v>7</v>
      </c>
      <c r="N291" t="s">
        <v>2444</v>
      </c>
      <c r="O291" t="s">
        <v>2445</v>
      </c>
      <c r="P291" s="1">
        <v>43753</v>
      </c>
      <c r="R291">
        <v>249</v>
      </c>
      <c r="T291">
        <v>501</v>
      </c>
      <c r="V291">
        <v>1</v>
      </c>
      <c r="Y291">
        <v>0</v>
      </c>
      <c r="Z291">
        <v>112</v>
      </c>
      <c r="AB291">
        <v>21</v>
      </c>
      <c r="AD291">
        <v>0</v>
      </c>
      <c r="AE291">
        <v>10</v>
      </c>
      <c r="AF291">
        <v>3</v>
      </c>
      <c r="AG291">
        <v>1</v>
      </c>
      <c r="AH291">
        <v>1</v>
      </c>
      <c r="AI291">
        <v>4</v>
      </c>
      <c r="AJ291">
        <v>0</v>
      </c>
      <c r="AK291">
        <v>1</v>
      </c>
      <c r="AL291">
        <v>0</v>
      </c>
      <c r="AM291">
        <v>0</v>
      </c>
      <c r="AN291">
        <v>100030</v>
      </c>
      <c r="AO291">
        <v>10</v>
      </c>
      <c r="AP291">
        <v>2</v>
      </c>
      <c r="AS291">
        <v>1</v>
      </c>
      <c r="AT291">
        <v>1</v>
      </c>
      <c r="AU291">
        <v>135</v>
      </c>
      <c r="AW291">
        <v>110</v>
      </c>
      <c r="AX291">
        <v>111</v>
      </c>
      <c r="AY291">
        <v>1</v>
      </c>
      <c r="AZ291">
        <v>9</v>
      </c>
      <c r="BA291">
        <v>0</v>
      </c>
    </row>
    <row r="292" spans="1:53" x14ac:dyDescent="0.35">
      <c r="A292" t="s">
        <v>2432</v>
      </c>
      <c r="B292" t="s">
        <v>2446</v>
      </c>
      <c r="C292" t="s">
        <v>2447</v>
      </c>
      <c r="D292" t="s">
        <v>2448</v>
      </c>
      <c r="E292" s="1">
        <v>43983</v>
      </c>
      <c r="F292">
        <v>1</v>
      </c>
      <c r="H292" t="s">
        <v>2436</v>
      </c>
      <c r="I292" t="s">
        <v>2437</v>
      </c>
      <c r="J292" t="s">
        <v>2438</v>
      </c>
      <c r="K292">
        <v>2019</v>
      </c>
      <c r="L292">
        <v>1707</v>
      </c>
      <c r="M292" t="s">
        <v>7</v>
      </c>
      <c r="N292" t="s">
        <v>2449</v>
      </c>
      <c r="O292" t="s">
        <v>2450</v>
      </c>
      <c r="P292" s="1">
        <v>43753</v>
      </c>
      <c r="R292">
        <v>27</v>
      </c>
      <c r="T292">
        <v>135</v>
      </c>
      <c r="V292">
        <v>1</v>
      </c>
      <c r="Y292">
        <v>0</v>
      </c>
      <c r="Z292">
        <v>112</v>
      </c>
      <c r="AB292">
        <v>21</v>
      </c>
      <c r="AD292">
        <v>0</v>
      </c>
      <c r="AE292">
        <v>10</v>
      </c>
      <c r="AF292">
        <v>3</v>
      </c>
      <c r="AG292">
        <v>1</v>
      </c>
      <c r="AH292">
        <v>1</v>
      </c>
      <c r="AI292">
        <v>4</v>
      </c>
      <c r="AJ292">
        <v>0</v>
      </c>
      <c r="AK292">
        <v>1</v>
      </c>
      <c r="AL292">
        <v>0</v>
      </c>
      <c r="AM292">
        <v>0</v>
      </c>
      <c r="AN292">
        <v>100030</v>
      </c>
      <c r="AO292">
        <v>10</v>
      </c>
      <c r="AP292">
        <v>2</v>
      </c>
      <c r="AS292">
        <v>1</v>
      </c>
      <c r="AT292">
        <v>1</v>
      </c>
      <c r="AU292">
        <v>135</v>
      </c>
      <c r="AW292">
        <v>110</v>
      </c>
      <c r="AX292">
        <v>111</v>
      </c>
      <c r="AY292">
        <v>1</v>
      </c>
      <c r="AZ292">
        <v>9</v>
      </c>
      <c r="BA292">
        <v>0</v>
      </c>
    </row>
    <row r="293" spans="1:53" x14ac:dyDescent="0.35">
      <c r="A293" t="s">
        <v>2432</v>
      </c>
      <c r="B293" t="s">
        <v>2451</v>
      </c>
      <c r="C293" t="s">
        <v>2452</v>
      </c>
      <c r="D293" t="s">
        <v>2453</v>
      </c>
      <c r="E293" s="1">
        <v>43983</v>
      </c>
      <c r="F293">
        <v>1</v>
      </c>
      <c r="H293" t="s">
        <v>2436</v>
      </c>
      <c r="I293" t="s">
        <v>2437</v>
      </c>
      <c r="J293" t="s">
        <v>2438</v>
      </c>
      <c r="K293">
        <v>2019</v>
      </c>
      <c r="L293">
        <v>1707</v>
      </c>
      <c r="M293" t="s">
        <v>7</v>
      </c>
      <c r="N293" t="s">
        <v>2454</v>
      </c>
      <c r="O293" t="s">
        <v>2455</v>
      </c>
      <c r="P293" s="1">
        <v>43753</v>
      </c>
      <c r="R293">
        <v>135</v>
      </c>
      <c r="T293">
        <v>28</v>
      </c>
      <c r="U293">
        <v>46</v>
      </c>
      <c r="V293">
        <v>1</v>
      </c>
      <c r="Y293">
        <v>0</v>
      </c>
      <c r="Z293">
        <v>112</v>
      </c>
      <c r="AB293">
        <v>21</v>
      </c>
      <c r="AD293">
        <v>0</v>
      </c>
      <c r="AE293">
        <v>10</v>
      </c>
      <c r="AF293">
        <v>6</v>
      </c>
      <c r="AG293">
        <v>1</v>
      </c>
      <c r="AH293">
        <v>1</v>
      </c>
      <c r="AI293">
        <v>4</v>
      </c>
      <c r="AJ293">
        <v>0</v>
      </c>
      <c r="AK293">
        <v>1</v>
      </c>
      <c r="AL293">
        <v>0</v>
      </c>
      <c r="AM293">
        <v>0</v>
      </c>
      <c r="AN293">
        <v>100030</v>
      </c>
      <c r="AO293">
        <v>10</v>
      </c>
      <c r="AP293">
        <v>2</v>
      </c>
      <c r="AR293">
        <v>1</v>
      </c>
      <c r="AT293">
        <v>1</v>
      </c>
      <c r="AU293">
        <v>135</v>
      </c>
      <c r="AW293">
        <v>110</v>
      </c>
      <c r="AX293">
        <v>111</v>
      </c>
      <c r="AY293">
        <v>1</v>
      </c>
      <c r="AZ293">
        <v>9</v>
      </c>
      <c r="BA293">
        <v>0</v>
      </c>
    </row>
    <row r="294" spans="1:53" x14ac:dyDescent="0.35">
      <c r="A294" t="s">
        <v>2432</v>
      </c>
      <c r="B294" t="s">
        <v>2456</v>
      </c>
      <c r="C294" t="s">
        <v>2457</v>
      </c>
      <c r="D294" t="s">
        <v>2458</v>
      </c>
      <c r="E294" s="1">
        <v>43983</v>
      </c>
      <c r="F294">
        <v>1</v>
      </c>
      <c r="H294" t="s">
        <v>2436</v>
      </c>
      <c r="I294" t="s">
        <v>2437</v>
      </c>
      <c r="J294" t="s">
        <v>2438</v>
      </c>
      <c r="K294">
        <v>2019</v>
      </c>
      <c r="L294">
        <v>1707</v>
      </c>
      <c r="M294" t="s">
        <v>7</v>
      </c>
      <c r="N294" t="s">
        <v>2459</v>
      </c>
      <c r="O294" t="s">
        <v>2460</v>
      </c>
      <c r="P294" s="1">
        <v>43753</v>
      </c>
      <c r="R294">
        <v>135</v>
      </c>
      <c r="T294">
        <v>135</v>
      </c>
      <c r="V294">
        <v>1</v>
      </c>
      <c r="Y294">
        <v>0</v>
      </c>
      <c r="Z294">
        <v>112</v>
      </c>
      <c r="AB294">
        <v>21</v>
      </c>
      <c r="AD294">
        <v>0</v>
      </c>
      <c r="AE294">
        <v>10</v>
      </c>
      <c r="AF294">
        <v>3</v>
      </c>
      <c r="AG294">
        <v>1</v>
      </c>
      <c r="AH294">
        <v>1</v>
      </c>
      <c r="AI294">
        <v>4</v>
      </c>
      <c r="AJ294">
        <v>0</v>
      </c>
      <c r="AK294">
        <v>1</v>
      </c>
      <c r="AL294">
        <v>0</v>
      </c>
      <c r="AM294">
        <v>0</v>
      </c>
      <c r="AN294">
        <v>100030</v>
      </c>
      <c r="AO294">
        <v>10</v>
      </c>
      <c r="AP294">
        <v>2</v>
      </c>
      <c r="AR294">
        <v>1</v>
      </c>
      <c r="AT294">
        <v>1</v>
      </c>
      <c r="AU294">
        <v>135</v>
      </c>
      <c r="AW294">
        <v>110</v>
      </c>
      <c r="AX294">
        <v>111</v>
      </c>
      <c r="AY294">
        <v>1</v>
      </c>
      <c r="AZ294">
        <v>9</v>
      </c>
      <c r="BA294">
        <v>0</v>
      </c>
    </row>
    <row r="295" spans="1:53" x14ac:dyDescent="0.35">
      <c r="A295" t="s">
        <v>2461</v>
      </c>
      <c r="B295" t="s">
        <v>2462</v>
      </c>
      <c r="C295" t="s">
        <v>2463</v>
      </c>
      <c r="D295" t="s">
        <v>2464</v>
      </c>
      <c r="E295" s="1">
        <v>43983</v>
      </c>
      <c r="F295">
        <v>1</v>
      </c>
      <c r="H295" t="s">
        <v>2465</v>
      </c>
      <c r="I295" t="s">
        <v>2466</v>
      </c>
      <c r="J295" t="s">
        <v>2467</v>
      </c>
      <c r="K295">
        <v>2019</v>
      </c>
      <c r="L295">
        <v>1707</v>
      </c>
      <c r="M295" t="s">
        <v>7</v>
      </c>
      <c r="N295" t="s">
        <v>2468</v>
      </c>
      <c r="O295" t="s">
        <v>2469</v>
      </c>
      <c r="P295" s="1">
        <v>43803</v>
      </c>
      <c r="R295">
        <v>126</v>
      </c>
      <c r="T295">
        <v>7</v>
      </c>
      <c r="U295">
        <v>51</v>
      </c>
      <c r="V295">
        <v>1</v>
      </c>
      <c r="Y295">
        <v>0</v>
      </c>
      <c r="Z295">
        <v>120</v>
      </c>
      <c r="AB295">
        <v>25</v>
      </c>
      <c r="AD295">
        <v>0</v>
      </c>
      <c r="AE295">
        <v>2</v>
      </c>
      <c r="AF295">
        <v>9</v>
      </c>
      <c r="AG295">
        <v>1</v>
      </c>
      <c r="AH295">
        <v>1</v>
      </c>
      <c r="AI295">
        <v>4</v>
      </c>
      <c r="AJ295">
        <v>0</v>
      </c>
      <c r="AK295">
        <v>1</v>
      </c>
      <c r="AL295">
        <v>0</v>
      </c>
      <c r="AM295">
        <v>0</v>
      </c>
      <c r="AN295">
        <v>10020</v>
      </c>
      <c r="AO295">
        <v>1</v>
      </c>
      <c r="AP295">
        <v>2</v>
      </c>
      <c r="AQ295">
        <v>0</v>
      </c>
      <c r="AT295">
        <v>3</v>
      </c>
      <c r="AU295">
        <v>341</v>
      </c>
      <c r="AW295">
        <v>114</v>
      </c>
      <c r="AX295">
        <v>111</v>
      </c>
      <c r="AY295">
        <v>1</v>
      </c>
      <c r="AZ295">
        <v>7</v>
      </c>
      <c r="BA295">
        <v>2</v>
      </c>
    </row>
    <row r="296" spans="1:53" x14ac:dyDescent="0.35">
      <c r="A296" t="s">
        <v>2470</v>
      </c>
      <c r="B296" t="s">
        <v>2471</v>
      </c>
      <c r="C296" t="s">
        <v>2472</v>
      </c>
      <c r="D296" t="s">
        <v>2473</v>
      </c>
      <c r="E296" s="1">
        <v>43983</v>
      </c>
      <c r="F296">
        <v>1</v>
      </c>
      <c r="H296" t="s">
        <v>2474</v>
      </c>
      <c r="I296" t="s">
        <v>2475</v>
      </c>
      <c r="J296" t="s">
        <v>2476</v>
      </c>
      <c r="K296">
        <v>2019</v>
      </c>
      <c r="L296">
        <v>1707</v>
      </c>
      <c r="M296" t="s">
        <v>7</v>
      </c>
      <c r="N296" t="s">
        <v>2477</v>
      </c>
      <c r="O296" t="s">
        <v>2478</v>
      </c>
      <c r="P296" s="1">
        <v>43843</v>
      </c>
      <c r="R296">
        <v>173</v>
      </c>
      <c r="T296">
        <v>113</v>
      </c>
      <c r="V296">
        <v>1</v>
      </c>
      <c r="Y296">
        <v>0</v>
      </c>
      <c r="Z296">
        <v>83</v>
      </c>
      <c r="AB296">
        <v>28</v>
      </c>
      <c r="AD296">
        <v>0</v>
      </c>
      <c r="AE296">
        <v>12</v>
      </c>
      <c r="AF296">
        <v>2</v>
      </c>
      <c r="AG296">
        <v>1</v>
      </c>
      <c r="AH296">
        <v>1</v>
      </c>
      <c r="AI296">
        <v>2</v>
      </c>
      <c r="AJ296">
        <v>0</v>
      </c>
      <c r="AK296">
        <v>0</v>
      </c>
      <c r="AL296">
        <v>0</v>
      </c>
      <c r="AM296">
        <v>0</v>
      </c>
      <c r="AN296">
        <v>80090</v>
      </c>
      <c r="AO296">
        <v>8</v>
      </c>
      <c r="AP296">
        <v>1</v>
      </c>
      <c r="AQ296">
        <v>0</v>
      </c>
      <c r="AR296">
        <v>1</v>
      </c>
      <c r="AT296">
        <v>1</v>
      </c>
      <c r="AU296">
        <v>139</v>
      </c>
      <c r="AW296">
        <v>116</v>
      </c>
      <c r="AX296">
        <v>111</v>
      </c>
      <c r="AY296">
        <v>1</v>
      </c>
      <c r="AZ296">
        <v>5</v>
      </c>
      <c r="BA296">
        <v>4</v>
      </c>
    </row>
    <row r="297" spans="1:53" x14ac:dyDescent="0.35">
      <c r="A297" t="s">
        <v>2479</v>
      </c>
      <c r="B297" t="s">
        <v>2480</v>
      </c>
      <c r="C297" t="s">
        <v>2481</v>
      </c>
      <c r="D297" t="s">
        <v>2482</v>
      </c>
      <c r="E297" s="1">
        <v>43983</v>
      </c>
      <c r="F297">
        <v>1</v>
      </c>
      <c r="H297" t="s">
        <v>2483</v>
      </c>
      <c r="I297" t="s">
        <v>2484</v>
      </c>
      <c r="J297" t="s">
        <v>2485</v>
      </c>
      <c r="K297">
        <v>2019</v>
      </c>
      <c r="L297">
        <v>1707</v>
      </c>
      <c r="M297" t="s">
        <v>7</v>
      </c>
      <c r="N297" t="s">
        <v>2486</v>
      </c>
      <c r="O297" t="s">
        <v>2487</v>
      </c>
      <c r="P297" s="1">
        <v>43851</v>
      </c>
      <c r="R297">
        <v>147</v>
      </c>
      <c r="T297">
        <v>184</v>
      </c>
      <c r="V297">
        <v>1</v>
      </c>
      <c r="Y297">
        <v>0</v>
      </c>
      <c r="Z297">
        <v>43</v>
      </c>
      <c r="AB297">
        <v>31</v>
      </c>
      <c r="AD297">
        <v>0</v>
      </c>
      <c r="AE297">
        <v>2</v>
      </c>
      <c r="AF297">
        <v>3</v>
      </c>
      <c r="AG297">
        <v>2</v>
      </c>
      <c r="AH297">
        <v>1</v>
      </c>
      <c r="AI297">
        <v>4</v>
      </c>
      <c r="AJ297">
        <v>0</v>
      </c>
      <c r="AK297">
        <v>1</v>
      </c>
      <c r="AL297">
        <v>0</v>
      </c>
      <c r="AM297">
        <v>0</v>
      </c>
      <c r="AN297">
        <v>80160</v>
      </c>
      <c r="AO297">
        <v>8</v>
      </c>
      <c r="AP297">
        <v>1</v>
      </c>
      <c r="AR297">
        <v>4</v>
      </c>
      <c r="AT297">
        <v>3</v>
      </c>
      <c r="AU297">
        <v>388</v>
      </c>
      <c r="AW297">
        <v>108</v>
      </c>
      <c r="AX297">
        <v>111</v>
      </c>
      <c r="AY297">
        <v>1</v>
      </c>
      <c r="AZ297">
        <v>9</v>
      </c>
      <c r="BA297">
        <v>0</v>
      </c>
    </row>
    <row r="298" spans="1:53" x14ac:dyDescent="0.35">
      <c r="A298" t="s">
        <v>2488</v>
      </c>
      <c r="B298" t="s">
        <v>2489</v>
      </c>
      <c r="C298" t="s">
        <v>2490</v>
      </c>
      <c r="D298" t="s">
        <v>2491</v>
      </c>
      <c r="E298" s="1">
        <v>43983</v>
      </c>
      <c r="F298">
        <v>1</v>
      </c>
      <c r="H298" t="s">
        <v>2492</v>
      </c>
      <c r="I298" t="s">
        <v>2493</v>
      </c>
      <c r="J298" t="s">
        <v>2494</v>
      </c>
      <c r="K298">
        <v>2019</v>
      </c>
      <c r="L298">
        <v>1707</v>
      </c>
      <c r="M298" t="s">
        <v>7</v>
      </c>
      <c r="N298" t="s">
        <v>2495</v>
      </c>
      <c r="O298" t="s">
        <v>2496</v>
      </c>
      <c r="P298" s="1">
        <v>43892</v>
      </c>
      <c r="R298">
        <v>106</v>
      </c>
      <c r="T298">
        <v>1</v>
      </c>
      <c r="V298">
        <v>1</v>
      </c>
      <c r="W298">
        <v>7</v>
      </c>
      <c r="Y298">
        <v>0</v>
      </c>
      <c r="Z298">
        <v>31</v>
      </c>
      <c r="AB298">
        <v>31</v>
      </c>
      <c r="AD298">
        <v>0</v>
      </c>
      <c r="AE298">
        <v>3</v>
      </c>
      <c r="AF298">
        <v>9</v>
      </c>
      <c r="AG298">
        <v>1</v>
      </c>
      <c r="AH298">
        <v>1</v>
      </c>
      <c r="AI298">
        <v>3</v>
      </c>
      <c r="AJ298">
        <v>0</v>
      </c>
      <c r="AK298">
        <v>1</v>
      </c>
      <c r="AL298">
        <v>0</v>
      </c>
      <c r="AM298">
        <v>0</v>
      </c>
      <c r="AN298">
        <v>20110</v>
      </c>
      <c r="AO298">
        <v>2</v>
      </c>
      <c r="AP298">
        <v>2</v>
      </c>
      <c r="AQ298">
        <v>0</v>
      </c>
      <c r="AR298">
        <v>4</v>
      </c>
      <c r="AT298">
        <v>3</v>
      </c>
      <c r="AU298">
        <v>344</v>
      </c>
      <c r="AW298">
        <v>116</v>
      </c>
      <c r="AX298">
        <v>111</v>
      </c>
      <c r="AY298">
        <v>1</v>
      </c>
      <c r="AZ298">
        <v>7</v>
      </c>
      <c r="BA298">
        <v>2</v>
      </c>
    </row>
    <row r="299" spans="1:53" x14ac:dyDescent="0.35">
      <c r="A299" t="s">
        <v>2497</v>
      </c>
      <c r="B299" t="s">
        <v>2498</v>
      </c>
      <c r="C299" t="s">
        <v>2499</v>
      </c>
      <c r="D299" t="s">
        <v>2500</v>
      </c>
      <c r="E299" s="1">
        <v>43990</v>
      </c>
      <c r="F299">
        <v>1</v>
      </c>
      <c r="H299" t="s">
        <v>2501</v>
      </c>
      <c r="I299" t="s">
        <v>2502</v>
      </c>
      <c r="J299" t="s">
        <v>2503</v>
      </c>
      <c r="K299">
        <v>2019</v>
      </c>
      <c r="L299">
        <v>1707</v>
      </c>
      <c r="M299" t="s">
        <v>7</v>
      </c>
      <c r="N299" t="s">
        <v>2504</v>
      </c>
      <c r="O299" t="s">
        <v>2505</v>
      </c>
      <c r="P299" s="1">
        <v>43887</v>
      </c>
      <c r="R299">
        <v>215</v>
      </c>
      <c r="T299">
        <v>19</v>
      </c>
      <c r="U299">
        <v>7</v>
      </c>
      <c r="V299">
        <v>1</v>
      </c>
      <c r="Y299">
        <v>0</v>
      </c>
      <c r="Z299">
        <v>52</v>
      </c>
      <c r="AB299">
        <v>30</v>
      </c>
      <c r="AD299">
        <v>0</v>
      </c>
      <c r="AE299">
        <v>2</v>
      </c>
      <c r="AF299">
        <v>2</v>
      </c>
      <c r="AG299">
        <v>1</v>
      </c>
      <c r="AH299">
        <v>1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20350</v>
      </c>
      <c r="AO299">
        <v>2</v>
      </c>
      <c r="AP299">
        <v>1</v>
      </c>
      <c r="AR299">
        <v>4</v>
      </c>
      <c r="AT299">
        <v>6</v>
      </c>
      <c r="AU299">
        <v>600</v>
      </c>
      <c r="AV299" t="s">
        <v>2506</v>
      </c>
      <c r="AW299">
        <v>114</v>
      </c>
      <c r="AX299">
        <v>111</v>
      </c>
      <c r="AY299">
        <v>1</v>
      </c>
      <c r="AZ299">
        <v>9</v>
      </c>
      <c r="BA299">
        <v>0</v>
      </c>
    </row>
    <row r="300" spans="1:53" x14ac:dyDescent="0.35">
      <c r="A300" t="s">
        <v>2507</v>
      </c>
      <c r="B300" t="s">
        <v>2508</v>
      </c>
      <c r="C300" t="s">
        <v>2509</v>
      </c>
      <c r="D300" t="s">
        <v>2510</v>
      </c>
      <c r="E300" s="1">
        <v>43997</v>
      </c>
      <c r="F300">
        <v>1</v>
      </c>
      <c r="H300" t="s">
        <v>2511</v>
      </c>
      <c r="I300" t="s">
        <v>2512</v>
      </c>
      <c r="J300" t="s">
        <v>2513</v>
      </c>
      <c r="K300">
        <v>2019</v>
      </c>
      <c r="L300">
        <v>1707</v>
      </c>
      <c r="M300" t="s">
        <v>7</v>
      </c>
      <c r="N300" t="s">
        <v>2514</v>
      </c>
      <c r="O300" t="s">
        <v>2515</v>
      </c>
      <c r="P300" s="1">
        <v>43746</v>
      </c>
      <c r="R300">
        <v>145</v>
      </c>
      <c r="T300">
        <v>5</v>
      </c>
      <c r="U300">
        <v>13</v>
      </c>
      <c r="V300">
        <v>1</v>
      </c>
      <c r="Y300">
        <v>0</v>
      </c>
      <c r="Z300">
        <v>60</v>
      </c>
      <c r="AB300">
        <v>31</v>
      </c>
      <c r="AD300">
        <v>0</v>
      </c>
      <c r="AE300">
        <v>2</v>
      </c>
      <c r="AF300">
        <v>2</v>
      </c>
      <c r="AG300">
        <v>1</v>
      </c>
      <c r="AH300">
        <v>1</v>
      </c>
      <c r="AI300">
        <v>4</v>
      </c>
      <c r="AJ300">
        <v>0</v>
      </c>
      <c r="AK300">
        <v>1</v>
      </c>
      <c r="AL300">
        <v>0</v>
      </c>
      <c r="AM300">
        <v>0</v>
      </c>
      <c r="AN300">
        <v>20140</v>
      </c>
      <c r="AO300">
        <v>2</v>
      </c>
      <c r="AP300">
        <v>2</v>
      </c>
      <c r="AQ300">
        <v>0</v>
      </c>
      <c r="AR300">
        <v>4</v>
      </c>
      <c r="AT300">
        <v>3</v>
      </c>
      <c r="AU300">
        <v>384</v>
      </c>
      <c r="AW300">
        <v>115</v>
      </c>
      <c r="AX300">
        <v>111</v>
      </c>
      <c r="AY300">
        <v>1</v>
      </c>
      <c r="AZ300">
        <v>6</v>
      </c>
      <c r="BA300">
        <v>3</v>
      </c>
    </row>
    <row r="301" spans="1:53" x14ac:dyDescent="0.35">
      <c r="A301" t="s">
        <v>2507</v>
      </c>
      <c r="B301" t="s">
        <v>2516</v>
      </c>
      <c r="C301" t="s">
        <v>2517</v>
      </c>
      <c r="D301" t="s">
        <v>2518</v>
      </c>
      <c r="E301" s="1">
        <v>43997</v>
      </c>
      <c r="F301">
        <v>1</v>
      </c>
      <c r="H301" t="s">
        <v>2511</v>
      </c>
      <c r="I301" t="s">
        <v>2512</v>
      </c>
      <c r="J301" t="s">
        <v>2513</v>
      </c>
      <c r="K301">
        <v>2019</v>
      </c>
      <c r="L301">
        <v>1707</v>
      </c>
      <c r="M301" t="s">
        <v>7</v>
      </c>
      <c r="N301" t="s">
        <v>2519</v>
      </c>
      <c r="O301" t="s">
        <v>2520</v>
      </c>
      <c r="P301" s="1">
        <v>43746</v>
      </c>
      <c r="R301">
        <v>151</v>
      </c>
      <c r="T301">
        <v>145</v>
      </c>
      <c r="V301">
        <v>1</v>
      </c>
      <c r="Y301">
        <v>0</v>
      </c>
      <c r="Z301">
        <v>94</v>
      </c>
      <c r="AB301">
        <v>22</v>
      </c>
      <c r="AD301">
        <v>0</v>
      </c>
      <c r="AE301">
        <v>2</v>
      </c>
      <c r="AF301">
        <v>5</v>
      </c>
      <c r="AG301">
        <v>2</v>
      </c>
      <c r="AH301">
        <v>1</v>
      </c>
      <c r="AI301">
        <v>2</v>
      </c>
      <c r="AJ301">
        <v>0</v>
      </c>
      <c r="AK301">
        <v>0</v>
      </c>
      <c r="AL301">
        <v>0</v>
      </c>
      <c r="AM301">
        <v>0</v>
      </c>
      <c r="AN301">
        <v>20140</v>
      </c>
      <c r="AO301">
        <v>2</v>
      </c>
      <c r="AP301">
        <v>2</v>
      </c>
      <c r="AR301">
        <v>4</v>
      </c>
      <c r="AT301">
        <v>3</v>
      </c>
      <c r="AU301">
        <v>384</v>
      </c>
      <c r="AW301">
        <v>115</v>
      </c>
      <c r="AX301">
        <v>111</v>
      </c>
      <c r="AY301">
        <v>1</v>
      </c>
      <c r="AZ301">
        <v>6</v>
      </c>
      <c r="BA301">
        <v>3</v>
      </c>
    </row>
    <row r="302" spans="1:53" x14ac:dyDescent="0.35">
      <c r="A302" t="s">
        <v>2507</v>
      </c>
      <c r="B302" t="s">
        <v>2521</v>
      </c>
      <c r="C302" t="s">
        <v>2522</v>
      </c>
      <c r="D302" t="s">
        <v>2523</v>
      </c>
      <c r="E302" s="1">
        <v>43997</v>
      </c>
      <c r="F302">
        <v>1</v>
      </c>
      <c r="H302" t="s">
        <v>2511</v>
      </c>
      <c r="I302" t="s">
        <v>2512</v>
      </c>
      <c r="J302" t="s">
        <v>2513</v>
      </c>
      <c r="K302">
        <v>2019</v>
      </c>
      <c r="L302">
        <v>1707</v>
      </c>
      <c r="M302" t="s">
        <v>7</v>
      </c>
      <c r="N302" t="s">
        <v>2524</v>
      </c>
      <c r="O302" t="s">
        <v>2525</v>
      </c>
      <c r="P302" s="1">
        <v>43746</v>
      </c>
      <c r="R302">
        <v>151</v>
      </c>
      <c r="T302">
        <v>145</v>
      </c>
      <c r="V302">
        <v>1</v>
      </c>
      <c r="Y302">
        <v>0</v>
      </c>
      <c r="Z302">
        <v>81</v>
      </c>
      <c r="AB302">
        <v>26</v>
      </c>
      <c r="AD302">
        <v>0</v>
      </c>
      <c r="AE302">
        <v>2</v>
      </c>
      <c r="AF302">
        <v>4</v>
      </c>
      <c r="AG302">
        <v>2</v>
      </c>
      <c r="AH302">
        <v>1</v>
      </c>
      <c r="AI302">
        <v>2</v>
      </c>
      <c r="AJ302">
        <v>0</v>
      </c>
      <c r="AK302">
        <v>0</v>
      </c>
      <c r="AL302">
        <v>0</v>
      </c>
      <c r="AM302">
        <v>0</v>
      </c>
      <c r="AN302">
        <v>20140</v>
      </c>
      <c r="AO302">
        <v>2</v>
      </c>
      <c r="AP302">
        <v>2</v>
      </c>
      <c r="AQ302">
        <v>0</v>
      </c>
      <c r="AR302">
        <v>4</v>
      </c>
      <c r="AT302">
        <v>3</v>
      </c>
      <c r="AU302">
        <v>384</v>
      </c>
      <c r="AW302">
        <v>115</v>
      </c>
      <c r="AX302">
        <v>111</v>
      </c>
      <c r="AY302">
        <v>1</v>
      </c>
      <c r="AZ302">
        <v>6</v>
      </c>
      <c r="BA302">
        <v>3</v>
      </c>
    </row>
    <row r="303" spans="1:53" x14ac:dyDescent="0.35">
      <c r="A303" t="s">
        <v>2526</v>
      </c>
      <c r="B303" t="s">
        <v>2527</v>
      </c>
      <c r="C303" t="s">
        <v>2528</v>
      </c>
      <c r="D303" t="s">
        <v>2529</v>
      </c>
      <c r="E303" s="1">
        <v>43997</v>
      </c>
      <c r="F303">
        <v>1</v>
      </c>
      <c r="H303" t="s">
        <v>2530</v>
      </c>
      <c r="I303" t="s">
        <v>2531</v>
      </c>
      <c r="J303" t="s">
        <v>2532</v>
      </c>
      <c r="K303">
        <v>2019</v>
      </c>
      <c r="L303">
        <v>1707</v>
      </c>
      <c r="M303" t="s">
        <v>7</v>
      </c>
      <c r="N303" t="s">
        <v>2533</v>
      </c>
      <c r="O303" t="s">
        <v>2534</v>
      </c>
      <c r="P303" s="1">
        <v>43885</v>
      </c>
      <c r="R303">
        <v>410</v>
      </c>
      <c r="T303">
        <v>150</v>
      </c>
      <c r="V303">
        <v>1</v>
      </c>
      <c r="W303">
        <v>110</v>
      </c>
      <c r="Y303">
        <v>0</v>
      </c>
      <c r="Z303">
        <v>24</v>
      </c>
      <c r="AB303">
        <v>24</v>
      </c>
      <c r="AD303">
        <v>0</v>
      </c>
      <c r="AE303">
        <v>12</v>
      </c>
      <c r="AF303">
        <v>8</v>
      </c>
      <c r="AG303">
        <v>2</v>
      </c>
      <c r="AH303">
        <v>1</v>
      </c>
      <c r="AI303">
        <v>4</v>
      </c>
      <c r="AJ303">
        <v>0</v>
      </c>
      <c r="AK303">
        <v>1</v>
      </c>
      <c r="AL303">
        <v>0</v>
      </c>
      <c r="AM303">
        <v>0</v>
      </c>
      <c r="AN303">
        <v>80130</v>
      </c>
      <c r="AO303">
        <v>8</v>
      </c>
      <c r="AP303">
        <v>1</v>
      </c>
      <c r="AQ303">
        <v>0</v>
      </c>
      <c r="AR303">
        <v>4</v>
      </c>
      <c r="AT303">
        <v>6</v>
      </c>
      <c r="AU303">
        <v>600</v>
      </c>
      <c r="AV303" t="s">
        <v>2535</v>
      </c>
      <c r="AW303">
        <v>108</v>
      </c>
      <c r="AX303">
        <v>111</v>
      </c>
      <c r="AY303">
        <v>1</v>
      </c>
      <c r="AZ303">
        <v>7</v>
      </c>
      <c r="BA303">
        <v>2</v>
      </c>
    </row>
    <row r="304" spans="1:53" x14ac:dyDescent="0.35">
      <c r="A304" t="s">
        <v>2526</v>
      </c>
      <c r="B304" t="s">
        <v>2536</v>
      </c>
      <c r="C304" t="s">
        <v>2537</v>
      </c>
      <c r="D304" t="s">
        <v>2538</v>
      </c>
      <c r="E304" s="1">
        <v>43997</v>
      </c>
      <c r="F304">
        <v>1</v>
      </c>
      <c r="H304" t="s">
        <v>2530</v>
      </c>
      <c r="I304" t="s">
        <v>2531</v>
      </c>
      <c r="J304" t="s">
        <v>2532</v>
      </c>
      <c r="K304">
        <v>2019</v>
      </c>
      <c r="L304">
        <v>1707</v>
      </c>
      <c r="M304" t="s">
        <v>7</v>
      </c>
      <c r="N304" t="s">
        <v>2539</v>
      </c>
      <c r="O304" t="s">
        <v>2540</v>
      </c>
      <c r="P304" s="1">
        <v>43885</v>
      </c>
      <c r="R304">
        <v>209</v>
      </c>
      <c r="T304">
        <v>150</v>
      </c>
      <c r="V304">
        <v>1</v>
      </c>
      <c r="W304">
        <v>110</v>
      </c>
      <c r="Y304">
        <v>0</v>
      </c>
      <c r="Z304">
        <v>24</v>
      </c>
      <c r="AB304">
        <v>24</v>
      </c>
      <c r="AD304">
        <v>0</v>
      </c>
      <c r="AE304">
        <v>12</v>
      </c>
      <c r="AF304">
        <v>8</v>
      </c>
      <c r="AG304">
        <v>2</v>
      </c>
      <c r="AH304">
        <v>1</v>
      </c>
      <c r="AI304">
        <v>4</v>
      </c>
      <c r="AJ304">
        <v>0</v>
      </c>
      <c r="AK304">
        <v>1</v>
      </c>
      <c r="AL304">
        <v>0</v>
      </c>
      <c r="AM304">
        <v>0</v>
      </c>
      <c r="AN304">
        <v>80130</v>
      </c>
      <c r="AO304">
        <v>8</v>
      </c>
      <c r="AP304">
        <v>1</v>
      </c>
      <c r="AQ304">
        <v>0</v>
      </c>
      <c r="AR304">
        <v>4</v>
      </c>
      <c r="AT304">
        <v>6</v>
      </c>
      <c r="AU304">
        <v>600</v>
      </c>
      <c r="AV304" t="s">
        <v>2541</v>
      </c>
      <c r="AW304">
        <v>108</v>
      </c>
      <c r="AX304">
        <v>111</v>
      </c>
      <c r="AY304">
        <v>1</v>
      </c>
      <c r="AZ304">
        <v>7</v>
      </c>
      <c r="BA304">
        <v>2</v>
      </c>
    </row>
    <row r="305" spans="1:53" x14ac:dyDescent="0.35">
      <c r="A305" t="s">
        <v>2542</v>
      </c>
      <c r="B305" t="s">
        <v>2543</v>
      </c>
      <c r="C305" t="s">
        <v>2544</v>
      </c>
      <c r="D305" t="s">
        <v>2545</v>
      </c>
      <c r="E305" s="1">
        <v>43997</v>
      </c>
      <c r="F305">
        <v>2</v>
      </c>
      <c r="H305" t="s">
        <v>2546</v>
      </c>
      <c r="I305" t="s">
        <v>2547</v>
      </c>
      <c r="J305" t="s">
        <v>2548</v>
      </c>
      <c r="K305">
        <v>2019</v>
      </c>
      <c r="L305">
        <v>1707</v>
      </c>
      <c r="M305" t="s">
        <v>7</v>
      </c>
      <c r="N305" t="s">
        <v>2549</v>
      </c>
      <c r="O305" t="s">
        <v>2550</v>
      </c>
      <c r="R305">
        <v>126</v>
      </c>
      <c r="T305">
        <v>28</v>
      </c>
      <c r="U305">
        <v>51</v>
      </c>
      <c r="V305">
        <v>1</v>
      </c>
      <c r="Y305">
        <v>0</v>
      </c>
      <c r="Z305">
        <v>302</v>
      </c>
      <c r="AA305">
        <v>51</v>
      </c>
      <c r="AB305">
        <v>300</v>
      </c>
      <c r="AC305">
        <v>51</v>
      </c>
      <c r="AD305">
        <v>0</v>
      </c>
      <c r="AE305">
        <v>12</v>
      </c>
      <c r="AF305">
        <v>9</v>
      </c>
      <c r="AG305">
        <v>1</v>
      </c>
      <c r="AH305">
        <v>1</v>
      </c>
      <c r="AI305">
        <v>5</v>
      </c>
      <c r="AJ305">
        <v>0</v>
      </c>
      <c r="AK305">
        <v>1</v>
      </c>
      <c r="AL305">
        <v>0</v>
      </c>
      <c r="AM305">
        <v>0</v>
      </c>
      <c r="AN305">
        <v>20330</v>
      </c>
      <c r="AO305">
        <v>2</v>
      </c>
      <c r="AP305">
        <v>2</v>
      </c>
      <c r="AQ305">
        <v>0</v>
      </c>
      <c r="AR305">
        <v>3</v>
      </c>
      <c r="AT305">
        <v>2</v>
      </c>
      <c r="AU305">
        <v>214</v>
      </c>
      <c r="AX305">
        <v>111</v>
      </c>
      <c r="AY305">
        <v>1</v>
      </c>
      <c r="AZ305">
        <v>6</v>
      </c>
      <c r="BA305">
        <v>3</v>
      </c>
    </row>
    <row r="306" spans="1:53" x14ac:dyDescent="0.35">
      <c r="A306" t="s">
        <v>2551</v>
      </c>
      <c r="B306" t="s">
        <v>2552</v>
      </c>
      <c r="C306" t="s">
        <v>2553</v>
      </c>
      <c r="D306" t="s">
        <v>2554</v>
      </c>
      <c r="E306" s="1">
        <v>44000</v>
      </c>
      <c r="F306">
        <v>1</v>
      </c>
      <c r="H306" t="s">
        <v>2555</v>
      </c>
      <c r="I306" t="s">
        <v>2556</v>
      </c>
      <c r="J306" t="s">
        <v>2557</v>
      </c>
      <c r="K306">
        <v>2019</v>
      </c>
      <c r="L306">
        <v>1707</v>
      </c>
      <c r="M306" t="s">
        <v>7</v>
      </c>
      <c r="N306" t="s">
        <v>2558</v>
      </c>
      <c r="O306" t="s">
        <v>2559</v>
      </c>
      <c r="P306" s="1">
        <v>43781</v>
      </c>
      <c r="R306">
        <v>422</v>
      </c>
      <c r="T306">
        <v>26</v>
      </c>
      <c r="U306">
        <v>6</v>
      </c>
      <c r="V306">
        <v>1</v>
      </c>
      <c r="Y306">
        <v>0</v>
      </c>
      <c r="Z306">
        <v>50</v>
      </c>
      <c r="AB306">
        <v>29</v>
      </c>
      <c r="AD306">
        <v>0</v>
      </c>
      <c r="AE306">
        <v>11</v>
      </c>
      <c r="AF306">
        <v>2</v>
      </c>
      <c r="AG306">
        <v>2</v>
      </c>
      <c r="AH306">
        <v>1</v>
      </c>
      <c r="AI306">
        <v>5</v>
      </c>
      <c r="AJ306">
        <v>0</v>
      </c>
      <c r="AK306">
        <v>0</v>
      </c>
      <c r="AL306">
        <v>0</v>
      </c>
      <c r="AM306">
        <v>0</v>
      </c>
      <c r="AN306">
        <v>20110</v>
      </c>
      <c r="AO306">
        <v>2</v>
      </c>
      <c r="AP306">
        <v>2</v>
      </c>
      <c r="AQ306">
        <v>0</v>
      </c>
      <c r="AR306">
        <v>5</v>
      </c>
      <c r="AT306">
        <v>3</v>
      </c>
      <c r="AU306">
        <v>305</v>
      </c>
      <c r="AW306">
        <v>111</v>
      </c>
      <c r="AX306">
        <v>111</v>
      </c>
      <c r="AY306">
        <v>1</v>
      </c>
      <c r="AZ306">
        <v>5</v>
      </c>
      <c r="BA306">
        <v>4</v>
      </c>
    </row>
    <row r="307" spans="1:53" x14ac:dyDescent="0.35">
      <c r="A307" t="s">
        <v>2551</v>
      </c>
      <c r="B307" t="s">
        <v>2560</v>
      </c>
      <c r="C307" t="s">
        <v>2561</v>
      </c>
      <c r="D307" t="s">
        <v>2562</v>
      </c>
      <c r="E307" s="1">
        <v>44000</v>
      </c>
      <c r="F307">
        <v>1</v>
      </c>
      <c r="H307" t="s">
        <v>2555</v>
      </c>
      <c r="I307" t="s">
        <v>2556</v>
      </c>
      <c r="J307" t="s">
        <v>2557</v>
      </c>
      <c r="K307">
        <v>2019</v>
      </c>
      <c r="L307">
        <v>1707</v>
      </c>
      <c r="M307" t="s">
        <v>7</v>
      </c>
      <c r="N307" t="s">
        <v>2563</v>
      </c>
      <c r="O307" t="s">
        <v>2564</v>
      </c>
      <c r="P307" s="1">
        <v>43781</v>
      </c>
      <c r="R307">
        <v>422</v>
      </c>
      <c r="T307">
        <v>223</v>
      </c>
      <c r="Y307">
        <v>0</v>
      </c>
      <c r="Z307">
        <v>55</v>
      </c>
      <c r="AB307">
        <v>55</v>
      </c>
      <c r="AD307">
        <v>0</v>
      </c>
      <c r="AE307">
        <v>11</v>
      </c>
      <c r="AF307">
        <v>1</v>
      </c>
      <c r="AG307">
        <v>2</v>
      </c>
      <c r="AH307">
        <v>1</v>
      </c>
      <c r="AI307">
        <v>5</v>
      </c>
      <c r="AJ307">
        <v>0</v>
      </c>
      <c r="AK307">
        <v>0</v>
      </c>
      <c r="AL307">
        <v>0</v>
      </c>
      <c r="AM307">
        <v>0</v>
      </c>
      <c r="AN307">
        <v>20110</v>
      </c>
      <c r="AO307">
        <v>2</v>
      </c>
      <c r="AP307">
        <v>2</v>
      </c>
      <c r="AQ307">
        <v>0</v>
      </c>
      <c r="AR307">
        <v>5</v>
      </c>
      <c r="AT307">
        <v>3</v>
      </c>
      <c r="AU307">
        <v>305</v>
      </c>
      <c r="AW307">
        <v>111</v>
      </c>
      <c r="AX307">
        <v>111</v>
      </c>
      <c r="AY307">
        <v>1</v>
      </c>
      <c r="AZ307">
        <v>5</v>
      </c>
      <c r="BA307">
        <v>4</v>
      </c>
    </row>
    <row r="308" spans="1:53" x14ac:dyDescent="0.35">
      <c r="A308" t="s">
        <v>2551</v>
      </c>
      <c r="B308" t="s">
        <v>2565</v>
      </c>
      <c r="C308" t="s">
        <v>2566</v>
      </c>
      <c r="D308" t="s">
        <v>2567</v>
      </c>
      <c r="E308" s="1">
        <v>44000</v>
      </c>
      <c r="F308">
        <v>1</v>
      </c>
      <c r="H308" t="s">
        <v>2555</v>
      </c>
      <c r="I308" t="s">
        <v>2556</v>
      </c>
      <c r="J308" t="s">
        <v>2557</v>
      </c>
      <c r="K308">
        <v>2019</v>
      </c>
      <c r="L308">
        <v>1707</v>
      </c>
      <c r="M308" t="s">
        <v>7</v>
      </c>
      <c r="N308" t="s">
        <v>2568</v>
      </c>
      <c r="O308" t="s">
        <v>2569</v>
      </c>
      <c r="P308" s="1">
        <v>43781</v>
      </c>
      <c r="R308">
        <v>422</v>
      </c>
      <c r="T308">
        <v>103</v>
      </c>
      <c r="V308">
        <v>1</v>
      </c>
      <c r="Y308">
        <v>0</v>
      </c>
      <c r="Z308">
        <v>94</v>
      </c>
      <c r="AB308">
        <v>94</v>
      </c>
      <c r="AD308">
        <v>0</v>
      </c>
      <c r="AE308">
        <v>11</v>
      </c>
      <c r="AF308">
        <v>1</v>
      </c>
      <c r="AG308">
        <v>2</v>
      </c>
      <c r="AH308">
        <v>1</v>
      </c>
      <c r="AI308">
        <v>5</v>
      </c>
      <c r="AJ308">
        <v>0</v>
      </c>
      <c r="AK308">
        <v>0</v>
      </c>
      <c r="AL308">
        <v>0</v>
      </c>
      <c r="AM308">
        <v>0</v>
      </c>
      <c r="AN308">
        <v>20110</v>
      </c>
      <c r="AO308">
        <v>2</v>
      </c>
      <c r="AP308">
        <v>2</v>
      </c>
      <c r="AQ308">
        <v>0</v>
      </c>
      <c r="AR308">
        <v>5</v>
      </c>
      <c r="AT308">
        <v>3</v>
      </c>
      <c r="AU308">
        <v>305</v>
      </c>
      <c r="AW308">
        <v>111</v>
      </c>
      <c r="AX308">
        <v>111</v>
      </c>
      <c r="AY308">
        <v>1</v>
      </c>
      <c r="AZ308">
        <v>5</v>
      </c>
      <c r="BA308">
        <v>4</v>
      </c>
    </row>
    <row r="309" spans="1:53" x14ac:dyDescent="0.35">
      <c r="A309" t="s">
        <v>2570</v>
      </c>
      <c r="B309" t="s">
        <v>2571</v>
      </c>
      <c r="C309" t="s">
        <v>2572</v>
      </c>
      <c r="D309" t="s">
        <v>2573</v>
      </c>
      <c r="E309" s="1">
        <v>44004</v>
      </c>
      <c r="F309">
        <v>1</v>
      </c>
      <c r="H309" t="s">
        <v>2574</v>
      </c>
      <c r="I309" t="s">
        <v>2575</v>
      </c>
      <c r="J309" t="s">
        <v>2576</v>
      </c>
      <c r="K309">
        <v>2019</v>
      </c>
      <c r="L309">
        <v>1707</v>
      </c>
      <c r="M309" t="s">
        <v>7</v>
      </c>
      <c r="N309" t="s">
        <v>2577</v>
      </c>
      <c r="O309" t="s">
        <v>2578</v>
      </c>
      <c r="P309" s="1">
        <v>43893</v>
      </c>
      <c r="R309">
        <v>119</v>
      </c>
      <c r="T309">
        <v>405</v>
      </c>
      <c r="V309">
        <v>1</v>
      </c>
      <c r="Y309">
        <v>0</v>
      </c>
      <c r="Z309">
        <v>48</v>
      </c>
      <c r="AB309">
        <v>29</v>
      </c>
      <c r="AD309">
        <v>0</v>
      </c>
      <c r="AE309">
        <v>11</v>
      </c>
      <c r="AF309">
        <v>2</v>
      </c>
      <c r="AG309">
        <v>2</v>
      </c>
      <c r="AH309">
        <v>1</v>
      </c>
      <c r="AI309">
        <v>5</v>
      </c>
      <c r="AJ309">
        <v>0</v>
      </c>
      <c r="AK309">
        <v>1</v>
      </c>
      <c r="AL309">
        <v>0</v>
      </c>
      <c r="AM309">
        <v>0</v>
      </c>
      <c r="AN309">
        <v>80120</v>
      </c>
      <c r="AO309">
        <v>8</v>
      </c>
      <c r="AP309">
        <v>1</v>
      </c>
      <c r="AQ309">
        <v>1</v>
      </c>
      <c r="AT309">
        <v>3</v>
      </c>
      <c r="AU309">
        <v>365</v>
      </c>
      <c r="AW309">
        <v>113</v>
      </c>
      <c r="AX309">
        <v>111</v>
      </c>
      <c r="AY309">
        <v>1</v>
      </c>
      <c r="AZ309">
        <v>8</v>
      </c>
      <c r="BA309">
        <v>1</v>
      </c>
    </row>
    <row r="310" spans="1:53" x14ac:dyDescent="0.35">
      <c r="A310" t="s">
        <v>2579</v>
      </c>
      <c r="B310" t="s">
        <v>2580</v>
      </c>
      <c r="C310" t="s">
        <v>2581</v>
      </c>
      <c r="D310" t="s">
        <v>2582</v>
      </c>
      <c r="E310" s="1">
        <v>44007</v>
      </c>
      <c r="F310">
        <v>1</v>
      </c>
      <c r="H310" t="s">
        <v>2583</v>
      </c>
      <c r="I310" t="s">
        <v>2584</v>
      </c>
      <c r="J310" t="s">
        <v>2585</v>
      </c>
      <c r="K310">
        <v>2019</v>
      </c>
      <c r="L310">
        <v>1707</v>
      </c>
      <c r="M310" t="s">
        <v>7</v>
      </c>
      <c r="N310" t="s">
        <v>2586</v>
      </c>
      <c r="O310" t="s">
        <v>2587</v>
      </c>
      <c r="P310" s="1">
        <v>43892</v>
      </c>
      <c r="R310">
        <v>422</v>
      </c>
      <c r="T310">
        <v>106</v>
      </c>
      <c r="V310">
        <v>1</v>
      </c>
      <c r="W310">
        <v>68</v>
      </c>
      <c r="Y310">
        <v>0</v>
      </c>
      <c r="Z310">
        <v>51</v>
      </c>
      <c r="AB310">
        <v>29</v>
      </c>
      <c r="AD310">
        <v>0</v>
      </c>
      <c r="AE310">
        <v>2</v>
      </c>
      <c r="AF310">
        <v>4</v>
      </c>
      <c r="AG310">
        <v>2</v>
      </c>
      <c r="AH310">
        <v>1</v>
      </c>
      <c r="AI310">
        <v>4</v>
      </c>
      <c r="AJ310">
        <v>0</v>
      </c>
      <c r="AK310">
        <v>1</v>
      </c>
      <c r="AL310">
        <v>0</v>
      </c>
      <c r="AM310">
        <v>0</v>
      </c>
      <c r="AN310">
        <v>20110</v>
      </c>
      <c r="AO310">
        <v>2</v>
      </c>
      <c r="AP310">
        <v>1</v>
      </c>
      <c r="AQ310">
        <v>0</v>
      </c>
      <c r="AR310">
        <v>1</v>
      </c>
      <c r="AT310">
        <v>1</v>
      </c>
      <c r="AU310">
        <v>121</v>
      </c>
      <c r="AW310">
        <v>112</v>
      </c>
      <c r="AX310">
        <v>111</v>
      </c>
      <c r="AY310">
        <v>1</v>
      </c>
      <c r="AZ310">
        <v>7</v>
      </c>
      <c r="BA310">
        <v>2</v>
      </c>
    </row>
    <row r="311" spans="1:53" x14ac:dyDescent="0.35">
      <c r="A311" t="s">
        <v>2588</v>
      </c>
      <c r="B311" t="s">
        <v>2589</v>
      </c>
      <c r="C311" t="s">
        <v>2590</v>
      </c>
      <c r="D311" t="s">
        <v>2591</v>
      </c>
      <c r="E311" s="1">
        <v>44011</v>
      </c>
      <c r="F311">
        <v>7</v>
      </c>
      <c r="H311" t="s">
        <v>2592</v>
      </c>
      <c r="I311" t="s">
        <v>2593</v>
      </c>
      <c r="J311" t="s">
        <v>2594</v>
      </c>
      <c r="K311">
        <v>2019</v>
      </c>
      <c r="L311">
        <v>1707</v>
      </c>
      <c r="M311" t="s">
        <v>7</v>
      </c>
      <c r="N311" t="s">
        <v>2595</v>
      </c>
      <c r="O311" t="s">
        <v>2596</v>
      </c>
      <c r="P311" s="1">
        <v>43894</v>
      </c>
      <c r="R311">
        <v>165</v>
      </c>
      <c r="T311">
        <v>7</v>
      </c>
      <c r="U311">
        <v>22</v>
      </c>
      <c r="V311">
        <v>1</v>
      </c>
      <c r="Y311">
        <v>0</v>
      </c>
      <c r="Z311">
        <v>76</v>
      </c>
      <c r="AB311">
        <v>25</v>
      </c>
      <c r="AD311">
        <v>1</v>
      </c>
      <c r="AE311">
        <v>12</v>
      </c>
      <c r="AF311">
        <v>3</v>
      </c>
      <c r="AG311">
        <v>1</v>
      </c>
      <c r="AH311">
        <v>3</v>
      </c>
      <c r="AI311">
        <v>3</v>
      </c>
      <c r="AJ311">
        <v>0</v>
      </c>
      <c r="AK311">
        <v>1</v>
      </c>
      <c r="AL311">
        <v>0</v>
      </c>
      <c r="AM311">
        <v>0</v>
      </c>
      <c r="AN311">
        <v>50020</v>
      </c>
      <c r="AO311">
        <v>5</v>
      </c>
      <c r="AP311">
        <v>2</v>
      </c>
      <c r="AQ311">
        <v>0</v>
      </c>
      <c r="AR311">
        <v>2</v>
      </c>
      <c r="AT311">
        <v>2</v>
      </c>
      <c r="AU311">
        <v>230</v>
      </c>
      <c r="AW311">
        <v>110</v>
      </c>
      <c r="AX311">
        <v>111</v>
      </c>
      <c r="AY311">
        <v>1</v>
      </c>
      <c r="AZ311">
        <v>5</v>
      </c>
      <c r="BA311">
        <v>4</v>
      </c>
    </row>
    <row r="312" spans="1:53" x14ac:dyDescent="0.35">
      <c r="A312" t="s">
        <v>2588</v>
      </c>
      <c r="B312" t="s">
        <v>2597</v>
      </c>
      <c r="C312" t="s">
        <v>2598</v>
      </c>
      <c r="D312" t="s">
        <v>2599</v>
      </c>
      <c r="E312" s="1">
        <v>44011</v>
      </c>
      <c r="F312">
        <v>7</v>
      </c>
      <c r="H312" t="s">
        <v>2592</v>
      </c>
      <c r="I312" t="s">
        <v>2593</v>
      </c>
      <c r="J312" t="s">
        <v>2594</v>
      </c>
      <c r="K312">
        <v>2019</v>
      </c>
      <c r="L312">
        <v>1707</v>
      </c>
      <c r="M312" t="s">
        <v>7</v>
      </c>
      <c r="N312" t="s">
        <v>2600</v>
      </c>
      <c r="O312" t="s">
        <v>2601</v>
      </c>
      <c r="P312" s="1">
        <v>43894</v>
      </c>
      <c r="R312">
        <v>7</v>
      </c>
      <c r="S312">
        <v>22</v>
      </c>
      <c r="T312">
        <v>165</v>
      </c>
      <c r="V312">
        <v>1</v>
      </c>
      <c r="Y312">
        <v>0</v>
      </c>
      <c r="Z312">
        <v>76</v>
      </c>
      <c r="AB312">
        <v>25</v>
      </c>
      <c r="AD312">
        <v>1</v>
      </c>
      <c r="AE312">
        <v>12</v>
      </c>
      <c r="AF312">
        <v>3</v>
      </c>
      <c r="AG312">
        <v>1</v>
      </c>
      <c r="AH312">
        <v>3</v>
      </c>
      <c r="AI312">
        <v>3</v>
      </c>
      <c r="AJ312">
        <v>0</v>
      </c>
      <c r="AK312">
        <v>0</v>
      </c>
      <c r="AL312">
        <v>0</v>
      </c>
      <c r="AM312">
        <v>0</v>
      </c>
      <c r="AN312">
        <v>50020</v>
      </c>
      <c r="AO312">
        <v>5</v>
      </c>
      <c r="AP312">
        <v>2</v>
      </c>
      <c r="AQ312">
        <v>0</v>
      </c>
      <c r="AR312">
        <v>2</v>
      </c>
      <c r="AT312">
        <v>2</v>
      </c>
      <c r="AU312">
        <v>230</v>
      </c>
      <c r="AW312">
        <v>110</v>
      </c>
      <c r="AX312">
        <v>111</v>
      </c>
      <c r="AY312">
        <v>1</v>
      </c>
      <c r="AZ312">
        <v>5</v>
      </c>
      <c r="BA312">
        <v>4</v>
      </c>
    </row>
    <row r="313" spans="1:53" x14ac:dyDescent="0.35">
      <c r="A313" t="s">
        <v>2602</v>
      </c>
      <c r="B313" t="s">
        <v>2603</v>
      </c>
      <c r="C313" t="s">
        <v>2604</v>
      </c>
      <c r="D313" t="s">
        <v>2605</v>
      </c>
      <c r="E313" s="1">
        <v>44011</v>
      </c>
      <c r="F313">
        <v>1</v>
      </c>
      <c r="H313" t="s">
        <v>2606</v>
      </c>
      <c r="I313" t="s">
        <v>2607</v>
      </c>
      <c r="J313" t="s">
        <v>2608</v>
      </c>
      <c r="K313">
        <v>2019</v>
      </c>
      <c r="L313">
        <v>1707</v>
      </c>
      <c r="M313" t="s">
        <v>7</v>
      </c>
      <c r="N313" t="s">
        <v>2609</v>
      </c>
      <c r="O313" t="s">
        <v>2610</v>
      </c>
      <c r="P313" s="1">
        <v>43956</v>
      </c>
      <c r="R313">
        <v>363</v>
      </c>
      <c r="T313">
        <v>165</v>
      </c>
      <c r="V313">
        <v>1</v>
      </c>
      <c r="Y313">
        <v>0</v>
      </c>
      <c r="Z313">
        <v>96</v>
      </c>
      <c r="AB313">
        <v>22</v>
      </c>
      <c r="AD313">
        <v>1</v>
      </c>
      <c r="AE313">
        <v>12</v>
      </c>
      <c r="AF313">
        <v>2</v>
      </c>
      <c r="AG313">
        <v>2</v>
      </c>
      <c r="AH313">
        <v>1</v>
      </c>
      <c r="AI313">
        <v>3</v>
      </c>
      <c r="AJ313">
        <v>0</v>
      </c>
      <c r="AK313">
        <v>1</v>
      </c>
      <c r="AL313">
        <v>0</v>
      </c>
      <c r="AM313">
        <v>0</v>
      </c>
      <c r="AN313">
        <v>30010</v>
      </c>
      <c r="AO313">
        <v>3</v>
      </c>
      <c r="AP313">
        <v>1</v>
      </c>
      <c r="AQ313">
        <v>0</v>
      </c>
      <c r="AR313">
        <v>1</v>
      </c>
      <c r="AT313">
        <v>2</v>
      </c>
      <c r="AU313">
        <v>200</v>
      </c>
      <c r="AW313">
        <v>116</v>
      </c>
      <c r="AX313">
        <v>111</v>
      </c>
      <c r="AY313">
        <v>1</v>
      </c>
      <c r="AZ313">
        <v>5</v>
      </c>
      <c r="BA313">
        <v>3</v>
      </c>
    </row>
    <row r="314" spans="1:53" x14ac:dyDescent="0.35">
      <c r="A314" t="s">
        <v>2611</v>
      </c>
      <c r="B314" t="s">
        <v>2612</v>
      </c>
      <c r="C314" t="s">
        <v>2613</v>
      </c>
      <c r="D314" t="s">
        <v>2614</v>
      </c>
      <c r="E314" s="1">
        <v>44011</v>
      </c>
      <c r="F314">
        <v>1</v>
      </c>
      <c r="H314" t="s">
        <v>2615</v>
      </c>
      <c r="I314" t="s">
        <v>2616</v>
      </c>
      <c r="J314" t="s">
        <v>2617</v>
      </c>
      <c r="K314">
        <v>2019</v>
      </c>
      <c r="L314">
        <v>1707</v>
      </c>
      <c r="M314" t="s">
        <v>7</v>
      </c>
      <c r="N314" t="s">
        <v>2618</v>
      </c>
      <c r="O314" t="s">
        <v>2619</v>
      </c>
      <c r="P314" s="1">
        <v>43893</v>
      </c>
      <c r="R314">
        <v>111</v>
      </c>
      <c r="T314">
        <v>12</v>
      </c>
      <c r="V314">
        <v>1</v>
      </c>
      <c r="Y314">
        <v>0</v>
      </c>
      <c r="Z314">
        <v>48</v>
      </c>
      <c r="AB314">
        <v>29</v>
      </c>
      <c r="AD314">
        <v>0</v>
      </c>
      <c r="AE314">
        <v>10</v>
      </c>
      <c r="AF314">
        <v>2</v>
      </c>
      <c r="AG314">
        <v>1</v>
      </c>
      <c r="AH314">
        <v>2</v>
      </c>
      <c r="AI314">
        <v>5</v>
      </c>
      <c r="AJ314">
        <v>0</v>
      </c>
      <c r="AK314">
        <v>1</v>
      </c>
      <c r="AL314">
        <v>0</v>
      </c>
      <c r="AM314">
        <v>0</v>
      </c>
      <c r="AN314">
        <v>130015</v>
      </c>
      <c r="AO314">
        <v>13</v>
      </c>
      <c r="AP314">
        <v>2</v>
      </c>
      <c r="AQ314">
        <v>0</v>
      </c>
      <c r="AR314">
        <v>1</v>
      </c>
      <c r="AT314">
        <v>1</v>
      </c>
      <c r="AU314">
        <v>131</v>
      </c>
      <c r="AW314">
        <v>111</v>
      </c>
      <c r="AX314">
        <v>111</v>
      </c>
      <c r="AY314">
        <v>1</v>
      </c>
      <c r="AZ314">
        <v>5</v>
      </c>
      <c r="BA314">
        <v>4</v>
      </c>
    </row>
    <row r="315" spans="1:53" x14ac:dyDescent="0.35">
      <c r="A315" t="s">
        <v>2620</v>
      </c>
      <c r="B315" t="s">
        <v>2621</v>
      </c>
      <c r="C315" t="s">
        <v>2622</v>
      </c>
      <c r="D315" t="s">
        <v>2623</v>
      </c>
      <c r="E315" s="1">
        <v>44012</v>
      </c>
      <c r="F315">
        <v>1</v>
      </c>
      <c r="H315" t="s">
        <v>2624</v>
      </c>
      <c r="I315" t="s">
        <v>2625</v>
      </c>
      <c r="J315" t="s">
        <v>2626</v>
      </c>
      <c r="K315">
        <v>2019</v>
      </c>
      <c r="L315">
        <v>1707</v>
      </c>
      <c r="M315" t="s">
        <v>7</v>
      </c>
      <c r="N315" t="s">
        <v>2627</v>
      </c>
      <c r="O315" t="s">
        <v>2628</v>
      </c>
      <c r="P315" s="1">
        <v>43852</v>
      </c>
      <c r="R315">
        <v>202</v>
      </c>
      <c r="T315">
        <v>7</v>
      </c>
      <c r="U315">
        <v>31</v>
      </c>
      <c r="V315">
        <v>1</v>
      </c>
      <c r="Y315">
        <v>0</v>
      </c>
      <c r="Z315">
        <v>302</v>
      </c>
      <c r="AA315">
        <v>31</v>
      </c>
      <c r="AB315">
        <v>300</v>
      </c>
      <c r="AC315">
        <v>31</v>
      </c>
      <c r="AD315">
        <v>1</v>
      </c>
      <c r="AE315">
        <v>12</v>
      </c>
      <c r="AF315">
        <v>3</v>
      </c>
      <c r="AG315">
        <v>2</v>
      </c>
      <c r="AH315">
        <v>3</v>
      </c>
      <c r="AI315">
        <v>4</v>
      </c>
      <c r="AJ315">
        <v>0</v>
      </c>
      <c r="AK315">
        <v>1</v>
      </c>
      <c r="AL315">
        <v>0</v>
      </c>
      <c r="AM315">
        <v>0</v>
      </c>
      <c r="AN315">
        <v>30180</v>
      </c>
      <c r="AO315">
        <v>3</v>
      </c>
      <c r="AP315">
        <v>1</v>
      </c>
      <c r="AQ315">
        <v>0</v>
      </c>
      <c r="AR315">
        <v>2</v>
      </c>
      <c r="AT315">
        <v>2</v>
      </c>
      <c r="AU315">
        <v>202</v>
      </c>
      <c r="AW315">
        <v>111</v>
      </c>
      <c r="AX315">
        <v>111</v>
      </c>
      <c r="AY315">
        <v>1</v>
      </c>
      <c r="AZ315">
        <v>5</v>
      </c>
      <c r="BA315">
        <v>4</v>
      </c>
    </row>
    <row r="316" spans="1:53" x14ac:dyDescent="0.35">
      <c r="A316" t="s">
        <v>2629</v>
      </c>
      <c r="B316" t="s">
        <v>2630</v>
      </c>
      <c r="C316" t="s">
        <v>2631</v>
      </c>
      <c r="D316" t="s">
        <v>2632</v>
      </c>
      <c r="E316" s="1">
        <v>44012</v>
      </c>
      <c r="F316">
        <v>1</v>
      </c>
      <c r="H316" t="s">
        <v>2633</v>
      </c>
      <c r="I316" t="s">
        <v>2634</v>
      </c>
      <c r="J316" t="s">
        <v>2635</v>
      </c>
      <c r="K316">
        <v>2019</v>
      </c>
      <c r="L316">
        <v>1707</v>
      </c>
      <c r="M316" t="s">
        <v>7</v>
      </c>
      <c r="N316" t="s">
        <v>2636</v>
      </c>
      <c r="O316" t="s">
        <v>2637</v>
      </c>
      <c r="P316" s="1">
        <v>43955</v>
      </c>
      <c r="R316">
        <v>394</v>
      </c>
      <c r="T316">
        <v>122</v>
      </c>
      <c r="V316">
        <v>1</v>
      </c>
      <c r="W316">
        <v>94</v>
      </c>
      <c r="Y316">
        <v>0</v>
      </c>
      <c r="Z316">
        <v>126</v>
      </c>
      <c r="AB316">
        <v>24</v>
      </c>
      <c r="AD316">
        <v>1</v>
      </c>
      <c r="AE316">
        <v>12</v>
      </c>
      <c r="AF316">
        <v>2</v>
      </c>
      <c r="AG316">
        <v>1</v>
      </c>
      <c r="AH316">
        <v>1</v>
      </c>
      <c r="AI316">
        <v>2</v>
      </c>
      <c r="AJ316">
        <v>0</v>
      </c>
      <c r="AK316">
        <v>0</v>
      </c>
      <c r="AL316">
        <v>0</v>
      </c>
      <c r="AM316">
        <v>0</v>
      </c>
      <c r="AN316">
        <v>80200</v>
      </c>
      <c r="AO316">
        <v>8</v>
      </c>
      <c r="AP316">
        <v>1</v>
      </c>
      <c r="AQ316">
        <v>0</v>
      </c>
      <c r="AR316">
        <v>4</v>
      </c>
      <c r="AS316">
        <v>7</v>
      </c>
      <c r="AT316">
        <v>6</v>
      </c>
      <c r="AU316">
        <v>600</v>
      </c>
      <c r="AV316" t="s">
        <v>2638</v>
      </c>
      <c r="AW316">
        <v>109</v>
      </c>
      <c r="AX316">
        <v>111</v>
      </c>
      <c r="AY316">
        <v>1</v>
      </c>
      <c r="AZ316">
        <v>8</v>
      </c>
      <c r="BA316">
        <v>1</v>
      </c>
    </row>
    <row r="317" spans="1:53" x14ac:dyDescent="0.35">
      <c r="A317" t="s">
        <v>2639</v>
      </c>
      <c r="B317" t="s">
        <v>2640</v>
      </c>
      <c r="C317" t="s">
        <v>2641</v>
      </c>
      <c r="D317" t="s">
        <v>2642</v>
      </c>
      <c r="E317" s="1">
        <v>44018</v>
      </c>
      <c r="F317">
        <v>1</v>
      </c>
      <c r="H317" t="s">
        <v>2643</v>
      </c>
      <c r="I317" t="s">
        <v>2644</v>
      </c>
      <c r="J317" t="s">
        <v>2645</v>
      </c>
      <c r="K317">
        <v>2019</v>
      </c>
      <c r="L317">
        <v>1707</v>
      </c>
      <c r="M317" t="s">
        <v>7</v>
      </c>
      <c r="N317" t="s">
        <v>2646</v>
      </c>
      <c r="O317" t="s">
        <v>2647</v>
      </c>
      <c r="P317" s="1">
        <v>43964</v>
      </c>
      <c r="R317">
        <v>251</v>
      </c>
      <c r="T317">
        <v>28</v>
      </c>
      <c r="U317">
        <v>56</v>
      </c>
      <c r="V317">
        <v>1</v>
      </c>
      <c r="Y317">
        <v>0</v>
      </c>
      <c r="Z317">
        <v>302</v>
      </c>
      <c r="AA317">
        <v>56</v>
      </c>
      <c r="AB317">
        <v>300</v>
      </c>
      <c r="AC317">
        <v>56</v>
      </c>
      <c r="AD317">
        <v>0</v>
      </c>
      <c r="AE317">
        <v>5</v>
      </c>
      <c r="AF317">
        <v>2</v>
      </c>
      <c r="AG317">
        <v>2</v>
      </c>
      <c r="AH317">
        <v>1</v>
      </c>
      <c r="AI317">
        <v>2</v>
      </c>
      <c r="AJ317">
        <v>0</v>
      </c>
      <c r="AK317">
        <v>0</v>
      </c>
      <c r="AL317">
        <v>0</v>
      </c>
      <c r="AM317">
        <v>0</v>
      </c>
      <c r="AN317">
        <v>20010</v>
      </c>
      <c r="AO317">
        <v>2</v>
      </c>
      <c r="AP317">
        <v>2</v>
      </c>
      <c r="AR317">
        <v>3</v>
      </c>
      <c r="AT317">
        <v>2</v>
      </c>
      <c r="AU317">
        <v>225</v>
      </c>
      <c r="AW317">
        <v>114</v>
      </c>
      <c r="AX317">
        <v>111</v>
      </c>
      <c r="AY317">
        <v>1</v>
      </c>
      <c r="AZ317">
        <v>9</v>
      </c>
      <c r="BA317">
        <v>0</v>
      </c>
    </row>
    <row r="318" spans="1:53" x14ac:dyDescent="0.35">
      <c r="A318" t="s">
        <v>2648</v>
      </c>
      <c r="B318" t="s">
        <v>2649</v>
      </c>
      <c r="C318" t="s">
        <v>2650</v>
      </c>
      <c r="D318" t="s">
        <v>2651</v>
      </c>
      <c r="E318" s="1">
        <v>44018</v>
      </c>
      <c r="F318">
        <v>7</v>
      </c>
      <c r="H318" t="s">
        <v>2652</v>
      </c>
      <c r="I318" t="s">
        <v>2653</v>
      </c>
      <c r="J318" t="s">
        <v>2654</v>
      </c>
      <c r="K318">
        <v>2019</v>
      </c>
      <c r="L318">
        <v>1707</v>
      </c>
      <c r="M318" t="s">
        <v>7</v>
      </c>
      <c r="N318" t="s">
        <v>2655</v>
      </c>
      <c r="O318" t="s">
        <v>2656</v>
      </c>
      <c r="P318" s="1">
        <v>43957</v>
      </c>
      <c r="R318">
        <v>1</v>
      </c>
      <c r="T318">
        <v>216</v>
      </c>
      <c r="V318">
        <v>1</v>
      </c>
      <c r="Y318">
        <v>0</v>
      </c>
      <c r="Z318">
        <v>98</v>
      </c>
      <c r="AB318">
        <v>24</v>
      </c>
      <c r="AD318">
        <v>0</v>
      </c>
      <c r="AE318">
        <v>12</v>
      </c>
      <c r="AF318">
        <v>5</v>
      </c>
      <c r="AG318">
        <v>2</v>
      </c>
      <c r="AH318">
        <v>2</v>
      </c>
      <c r="AI318">
        <v>2</v>
      </c>
      <c r="AJ318">
        <v>0</v>
      </c>
      <c r="AK318">
        <v>0</v>
      </c>
      <c r="AL318">
        <v>0</v>
      </c>
      <c r="AM318">
        <v>0</v>
      </c>
      <c r="AN318">
        <v>30010</v>
      </c>
      <c r="AO318">
        <v>3</v>
      </c>
      <c r="AP318">
        <v>2</v>
      </c>
      <c r="AQ318">
        <v>0</v>
      </c>
      <c r="AR318">
        <v>1</v>
      </c>
      <c r="AT318">
        <v>2</v>
      </c>
      <c r="AU318">
        <v>200</v>
      </c>
      <c r="AW318">
        <v>116</v>
      </c>
      <c r="AX318">
        <v>111</v>
      </c>
      <c r="AY318">
        <v>1</v>
      </c>
      <c r="AZ318">
        <v>6</v>
      </c>
      <c r="BA318">
        <v>3</v>
      </c>
    </row>
    <row r="319" spans="1:53" x14ac:dyDescent="0.35">
      <c r="A319" t="s">
        <v>2657</v>
      </c>
      <c r="B319" t="s">
        <v>2658</v>
      </c>
      <c r="C319" t="s">
        <v>2659</v>
      </c>
      <c r="D319" t="s">
        <v>2660</v>
      </c>
      <c r="E319" s="1">
        <v>44018</v>
      </c>
      <c r="F319">
        <v>6</v>
      </c>
      <c r="H319" t="s">
        <v>2643</v>
      </c>
      <c r="I319" t="s">
        <v>2661</v>
      </c>
      <c r="J319" t="s">
        <v>2662</v>
      </c>
      <c r="K319">
        <v>2019</v>
      </c>
      <c r="L319">
        <v>1707</v>
      </c>
      <c r="M319" t="s">
        <v>7</v>
      </c>
      <c r="N319" t="s">
        <v>2663</v>
      </c>
      <c r="O319" t="s">
        <v>2664</v>
      </c>
      <c r="P319" s="1">
        <v>43964</v>
      </c>
      <c r="R319">
        <v>7</v>
      </c>
      <c r="S319">
        <v>7</v>
      </c>
      <c r="T319">
        <v>251</v>
      </c>
      <c r="V319">
        <v>1</v>
      </c>
      <c r="Y319">
        <v>0</v>
      </c>
      <c r="Z319">
        <v>52</v>
      </c>
      <c r="AB319">
        <v>30</v>
      </c>
      <c r="AD319">
        <v>0</v>
      </c>
      <c r="AE319">
        <v>5</v>
      </c>
      <c r="AF319">
        <v>4</v>
      </c>
      <c r="AG319">
        <v>1</v>
      </c>
      <c r="AH319">
        <v>1</v>
      </c>
      <c r="AI319">
        <v>3</v>
      </c>
      <c r="AJ319">
        <v>0</v>
      </c>
      <c r="AK319">
        <v>1</v>
      </c>
      <c r="AL319">
        <v>0</v>
      </c>
      <c r="AN319">
        <v>20010</v>
      </c>
      <c r="AO319">
        <v>2</v>
      </c>
      <c r="AP319">
        <v>2</v>
      </c>
      <c r="AR319">
        <v>2</v>
      </c>
      <c r="AT319">
        <v>2</v>
      </c>
      <c r="AU319">
        <v>225</v>
      </c>
      <c r="AX319">
        <v>111</v>
      </c>
      <c r="AY319">
        <v>1</v>
      </c>
      <c r="AZ319">
        <v>8</v>
      </c>
      <c r="BA319">
        <v>0</v>
      </c>
    </row>
    <row r="320" spans="1:53" x14ac:dyDescent="0.35">
      <c r="A320" t="s">
        <v>2665</v>
      </c>
      <c r="B320" t="s">
        <v>2666</v>
      </c>
      <c r="C320" t="s">
        <v>2667</v>
      </c>
      <c r="D320" t="s">
        <v>2668</v>
      </c>
      <c r="E320" s="1">
        <v>44020</v>
      </c>
      <c r="F320">
        <v>1</v>
      </c>
      <c r="H320" t="s">
        <v>2669</v>
      </c>
      <c r="I320" t="s">
        <v>2670</v>
      </c>
      <c r="J320" t="s">
        <v>2671</v>
      </c>
      <c r="K320">
        <v>2019</v>
      </c>
      <c r="L320">
        <v>1707</v>
      </c>
      <c r="M320" t="s">
        <v>7</v>
      </c>
      <c r="N320" t="s">
        <v>2672</v>
      </c>
      <c r="O320" t="s">
        <v>2673</v>
      </c>
      <c r="P320" s="1">
        <v>43962</v>
      </c>
      <c r="R320">
        <v>130</v>
      </c>
      <c r="T320">
        <v>145</v>
      </c>
      <c r="V320">
        <v>1</v>
      </c>
      <c r="Y320">
        <v>0</v>
      </c>
      <c r="Z320">
        <v>48</v>
      </c>
      <c r="AB320">
        <v>29</v>
      </c>
      <c r="AD320">
        <v>0</v>
      </c>
      <c r="AE320">
        <v>12</v>
      </c>
      <c r="AF320">
        <v>3</v>
      </c>
      <c r="AG320">
        <v>1</v>
      </c>
      <c r="AH320">
        <v>1</v>
      </c>
      <c r="AI320">
        <v>4</v>
      </c>
      <c r="AJ320">
        <v>0</v>
      </c>
      <c r="AK320">
        <v>1</v>
      </c>
      <c r="AL320">
        <v>0</v>
      </c>
      <c r="AM320">
        <v>0</v>
      </c>
      <c r="AN320">
        <v>30160</v>
      </c>
      <c r="AO320">
        <v>3</v>
      </c>
      <c r="AP320">
        <v>2</v>
      </c>
      <c r="AQ320">
        <v>0</v>
      </c>
      <c r="AR320">
        <v>3</v>
      </c>
      <c r="AT320">
        <v>2</v>
      </c>
      <c r="AU320">
        <v>202</v>
      </c>
      <c r="AW320">
        <v>112</v>
      </c>
      <c r="AX320">
        <v>111</v>
      </c>
      <c r="AY320">
        <v>1</v>
      </c>
      <c r="AZ320">
        <v>7</v>
      </c>
      <c r="BA320">
        <v>2</v>
      </c>
    </row>
    <row r="321" spans="1:53" x14ac:dyDescent="0.35">
      <c r="A321" t="s">
        <v>2665</v>
      </c>
      <c r="B321" t="s">
        <v>2674</v>
      </c>
      <c r="C321" t="s">
        <v>2675</v>
      </c>
      <c r="D321" t="s">
        <v>2676</v>
      </c>
      <c r="E321" s="1">
        <v>44020</v>
      </c>
      <c r="F321">
        <v>1</v>
      </c>
      <c r="H321" t="s">
        <v>2669</v>
      </c>
      <c r="I321" t="s">
        <v>2670</v>
      </c>
      <c r="J321" t="s">
        <v>2671</v>
      </c>
      <c r="K321">
        <v>2019</v>
      </c>
      <c r="L321">
        <v>1707</v>
      </c>
      <c r="M321" t="s">
        <v>7</v>
      </c>
      <c r="N321" t="s">
        <v>2677</v>
      </c>
      <c r="O321" t="s">
        <v>2678</v>
      </c>
      <c r="P321" s="1">
        <v>43962</v>
      </c>
      <c r="R321">
        <v>130</v>
      </c>
      <c r="T321">
        <v>145</v>
      </c>
      <c r="V321">
        <v>1</v>
      </c>
      <c r="Y321">
        <v>0</v>
      </c>
      <c r="Z321">
        <v>48</v>
      </c>
      <c r="AB321">
        <v>29</v>
      </c>
      <c r="AD321">
        <v>1</v>
      </c>
      <c r="AE321">
        <v>12</v>
      </c>
      <c r="AF321">
        <v>3</v>
      </c>
      <c r="AG321">
        <v>1</v>
      </c>
      <c r="AH321">
        <v>1</v>
      </c>
      <c r="AI321">
        <v>4</v>
      </c>
      <c r="AJ321">
        <v>0</v>
      </c>
      <c r="AK321">
        <v>1</v>
      </c>
      <c r="AL321">
        <v>0</v>
      </c>
      <c r="AM321">
        <v>0</v>
      </c>
      <c r="AN321">
        <v>30160</v>
      </c>
      <c r="AO321">
        <v>3</v>
      </c>
      <c r="AP321">
        <v>2</v>
      </c>
      <c r="AQ321">
        <v>0</v>
      </c>
      <c r="AR321">
        <v>3</v>
      </c>
      <c r="AT321">
        <v>2</v>
      </c>
      <c r="AU321">
        <v>202</v>
      </c>
      <c r="AW321">
        <v>112</v>
      </c>
      <c r="AX321">
        <v>111</v>
      </c>
      <c r="AY321">
        <v>1</v>
      </c>
      <c r="AZ321">
        <v>7</v>
      </c>
      <c r="BA321">
        <v>2</v>
      </c>
    </row>
    <row r="322" spans="1:53" x14ac:dyDescent="0.35">
      <c r="A322" t="s">
        <v>2679</v>
      </c>
      <c r="B322" t="s">
        <v>2680</v>
      </c>
      <c r="C322" t="s">
        <v>2681</v>
      </c>
      <c r="D322" t="s">
        <v>2682</v>
      </c>
      <c r="E322" s="1">
        <v>44020</v>
      </c>
      <c r="F322">
        <v>1</v>
      </c>
      <c r="H322" t="s">
        <v>2683</v>
      </c>
      <c r="I322" t="s">
        <v>2684</v>
      </c>
      <c r="J322" t="s">
        <v>2685</v>
      </c>
      <c r="K322">
        <v>2019</v>
      </c>
      <c r="L322">
        <v>1707</v>
      </c>
      <c r="M322" t="s">
        <v>7</v>
      </c>
      <c r="N322" t="s">
        <v>2686</v>
      </c>
      <c r="O322" t="s">
        <v>2687</v>
      </c>
      <c r="P322" s="1">
        <v>43957</v>
      </c>
      <c r="R322">
        <v>130</v>
      </c>
      <c r="T322">
        <v>28</v>
      </c>
      <c r="U322">
        <v>45</v>
      </c>
      <c r="V322">
        <v>1</v>
      </c>
      <c r="W322">
        <v>63</v>
      </c>
      <c r="Y322">
        <v>0</v>
      </c>
      <c r="Z322">
        <v>109</v>
      </c>
      <c r="AB322">
        <v>23</v>
      </c>
      <c r="AD322">
        <v>0</v>
      </c>
      <c r="AE322">
        <v>12</v>
      </c>
      <c r="AF322">
        <v>2</v>
      </c>
      <c r="AG322">
        <v>1</v>
      </c>
      <c r="AH322">
        <v>1</v>
      </c>
      <c r="AI322">
        <v>4</v>
      </c>
      <c r="AJ322">
        <v>0</v>
      </c>
      <c r="AK322">
        <v>1</v>
      </c>
      <c r="AL322">
        <v>0</v>
      </c>
      <c r="AM322">
        <v>0</v>
      </c>
      <c r="AN322">
        <v>90120</v>
      </c>
      <c r="AO322">
        <v>9</v>
      </c>
      <c r="AP322">
        <v>1</v>
      </c>
      <c r="AQ322">
        <v>0</v>
      </c>
      <c r="AR322">
        <v>4</v>
      </c>
      <c r="AS322">
        <v>1</v>
      </c>
      <c r="AT322">
        <v>6</v>
      </c>
      <c r="AU322">
        <v>600</v>
      </c>
      <c r="AV322" t="s">
        <v>2688</v>
      </c>
      <c r="AW322">
        <v>108</v>
      </c>
      <c r="AX322">
        <v>111</v>
      </c>
      <c r="AY322">
        <v>1</v>
      </c>
      <c r="AZ322">
        <v>7</v>
      </c>
      <c r="BA322">
        <v>2</v>
      </c>
    </row>
    <row r="323" spans="1:53" x14ac:dyDescent="0.35">
      <c r="A323" t="s">
        <v>2679</v>
      </c>
      <c r="B323" t="s">
        <v>2689</v>
      </c>
      <c r="C323" t="s">
        <v>2690</v>
      </c>
      <c r="D323" t="s">
        <v>2691</v>
      </c>
      <c r="E323" s="1">
        <v>44020</v>
      </c>
      <c r="F323">
        <v>1</v>
      </c>
      <c r="H323" t="s">
        <v>2683</v>
      </c>
      <c r="I323" t="s">
        <v>2684</v>
      </c>
      <c r="J323" t="s">
        <v>2685</v>
      </c>
      <c r="K323">
        <v>2019</v>
      </c>
      <c r="L323">
        <v>1707</v>
      </c>
      <c r="M323" t="s">
        <v>7</v>
      </c>
      <c r="N323" t="s">
        <v>2692</v>
      </c>
      <c r="O323" t="s">
        <v>2693</v>
      </c>
      <c r="P323" s="1">
        <v>43957</v>
      </c>
      <c r="R323">
        <v>19</v>
      </c>
      <c r="S323">
        <v>60</v>
      </c>
      <c r="T323">
        <v>28</v>
      </c>
      <c r="U323">
        <v>45</v>
      </c>
      <c r="V323">
        <v>1</v>
      </c>
      <c r="W323">
        <v>63</v>
      </c>
      <c r="Y323">
        <v>0</v>
      </c>
      <c r="Z323">
        <v>109</v>
      </c>
      <c r="AB323">
        <v>23</v>
      </c>
      <c r="AD323">
        <v>0</v>
      </c>
      <c r="AE323">
        <v>12</v>
      </c>
      <c r="AF323">
        <v>2</v>
      </c>
      <c r="AG323">
        <v>1</v>
      </c>
      <c r="AH323">
        <v>1</v>
      </c>
      <c r="AI323">
        <v>4</v>
      </c>
      <c r="AJ323">
        <v>0</v>
      </c>
      <c r="AK323">
        <v>1</v>
      </c>
      <c r="AL323">
        <v>0</v>
      </c>
      <c r="AM323">
        <v>0</v>
      </c>
      <c r="AN323">
        <v>90120</v>
      </c>
      <c r="AO323">
        <v>9</v>
      </c>
      <c r="AP323">
        <v>1</v>
      </c>
      <c r="AQ323">
        <v>0</v>
      </c>
      <c r="AR323">
        <v>4</v>
      </c>
      <c r="AS323">
        <v>1</v>
      </c>
      <c r="AT323">
        <v>6</v>
      </c>
      <c r="AU323">
        <v>600</v>
      </c>
      <c r="AV323" t="s">
        <v>2688</v>
      </c>
      <c r="AW323">
        <v>108</v>
      </c>
      <c r="AX323">
        <v>111</v>
      </c>
      <c r="AY323">
        <v>1</v>
      </c>
      <c r="AZ323">
        <v>7</v>
      </c>
      <c r="BA323">
        <v>2</v>
      </c>
    </row>
    <row r="324" spans="1:53" x14ac:dyDescent="0.35">
      <c r="A324" t="s">
        <v>2694</v>
      </c>
      <c r="B324" t="s">
        <v>2695</v>
      </c>
      <c r="C324" t="s">
        <v>2696</v>
      </c>
      <c r="D324" t="s">
        <v>2697</v>
      </c>
      <c r="E324" s="1">
        <v>44021</v>
      </c>
      <c r="F324">
        <v>1</v>
      </c>
      <c r="H324" t="s">
        <v>2698</v>
      </c>
      <c r="I324" t="s">
        <v>2699</v>
      </c>
      <c r="J324" t="s">
        <v>2700</v>
      </c>
      <c r="K324">
        <v>2019</v>
      </c>
      <c r="L324">
        <v>1707</v>
      </c>
      <c r="M324" t="s">
        <v>7</v>
      </c>
      <c r="N324" t="s">
        <v>2701</v>
      </c>
      <c r="O324" t="s">
        <v>2702</v>
      </c>
      <c r="P324" s="1">
        <v>43963</v>
      </c>
      <c r="R324">
        <v>211</v>
      </c>
      <c r="T324">
        <v>19</v>
      </c>
      <c r="U324">
        <v>37</v>
      </c>
      <c r="V324">
        <v>1</v>
      </c>
      <c r="Y324">
        <v>0</v>
      </c>
      <c r="Z324">
        <v>96</v>
      </c>
      <c r="AB324">
        <v>22</v>
      </c>
      <c r="AD324">
        <v>0</v>
      </c>
      <c r="AE324">
        <v>11</v>
      </c>
      <c r="AF324">
        <v>2</v>
      </c>
      <c r="AG324">
        <v>1</v>
      </c>
      <c r="AH324">
        <v>1</v>
      </c>
      <c r="AI324">
        <v>2</v>
      </c>
      <c r="AJ324">
        <v>0</v>
      </c>
      <c r="AK324">
        <v>0</v>
      </c>
      <c r="AL324">
        <v>0</v>
      </c>
      <c r="AM324">
        <v>0</v>
      </c>
      <c r="AN324">
        <v>10160</v>
      </c>
      <c r="AO324">
        <v>1</v>
      </c>
      <c r="AP324">
        <v>1</v>
      </c>
      <c r="AQ324">
        <v>0</v>
      </c>
      <c r="AR324">
        <v>3</v>
      </c>
      <c r="AT324">
        <v>1</v>
      </c>
      <c r="AU324">
        <v>131</v>
      </c>
      <c r="AW324">
        <v>111</v>
      </c>
      <c r="AX324">
        <v>111</v>
      </c>
      <c r="AY324">
        <v>1</v>
      </c>
      <c r="AZ324">
        <v>7</v>
      </c>
      <c r="BA324">
        <v>2</v>
      </c>
    </row>
    <row r="325" spans="1:53" x14ac:dyDescent="0.35">
      <c r="A325" t="s">
        <v>2703</v>
      </c>
      <c r="B325" t="s">
        <v>2704</v>
      </c>
      <c r="C325" t="s">
        <v>2705</v>
      </c>
      <c r="D325" t="s">
        <v>2706</v>
      </c>
      <c r="E325" s="1">
        <v>44021</v>
      </c>
      <c r="F325">
        <v>1</v>
      </c>
      <c r="H325" t="s">
        <v>2707</v>
      </c>
      <c r="I325" t="s">
        <v>2708</v>
      </c>
      <c r="J325" t="s">
        <v>2709</v>
      </c>
      <c r="K325">
        <v>2019</v>
      </c>
      <c r="L325">
        <v>1707</v>
      </c>
      <c r="M325" t="s">
        <v>7</v>
      </c>
      <c r="N325" t="s">
        <v>2710</v>
      </c>
      <c r="O325" t="s">
        <v>2711</v>
      </c>
      <c r="P325" s="1">
        <v>43962</v>
      </c>
      <c r="R325">
        <v>170</v>
      </c>
      <c r="T325">
        <v>28</v>
      </c>
      <c r="U325">
        <v>42</v>
      </c>
      <c r="V325">
        <v>1</v>
      </c>
      <c r="Y325">
        <v>0</v>
      </c>
      <c r="Z325">
        <v>302</v>
      </c>
      <c r="AA325">
        <v>42</v>
      </c>
      <c r="AB325">
        <v>300</v>
      </c>
      <c r="AC325">
        <v>42</v>
      </c>
      <c r="AD325">
        <v>0</v>
      </c>
      <c r="AE325">
        <v>5</v>
      </c>
      <c r="AF325">
        <v>2</v>
      </c>
      <c r="AG325">
        <v>1</v>
      </c>
      <c r="AH325">
        <v>1</v>
      </c>
      <c r="AI325">
        <v>3</v>
      </c>
      <c r="AJ325">
        <v>0</v>
      </c>
      <c r="AK325">
        <v>1</v>
      </c>
      <c r="AL325">
        <v>0</v>
      </c>
      <c r="AM325">
        <v>0</v>
      </c>
      <c r="AN325">
        <v>20160</v>
      </c>
      <c r="AO325">
        <v>2</v>
      </c>
      <c r="AP325">
        <v>2</v>
      </c>
      <c r="AQ325">
        <v>0</v>
      </c>
      <c r="AR325">
        <v>4</v>
      </c>
      <c r="AT325">
        <v>6</v>
      </c>
      <c r="AU325">
        <v>600</v>
      </c>
      <c r="AV325" t="s">
        <v>2712</v>
      </c>
      <c r="AW325">
        <v>115</v>
      </c>
      <c r="AX325">
        <v>109</v>
      </c>
      <c r="AY325">
        <v>1</v>
      </c>
      <c r="AZ325">
        <v>5</v>
      </c>
      <c r="BA325">
        <v>4</v>
      </c>
    </row>
    <row r="326" spans="1:53" x14ac:dyDescent="0.35">
      <c r="A326" t="s">
        <v>2713</v>
      </c>
      <c r="B326" t="s">
        <v>2714</v>
      </c>
      <c r="C326" t="s">
        <v>2715</v>
      </c>
      <c r="D326" t="s">
        <v>2716</v>
      </c>
      <c r="E326" s="1">
        <v>44021</v>
      </c>
      <c r="F326">
        <v>1</v>
      </c>
      <c r="H326" t="s">
        <v>2717</v>
      </c>
      <c r="I326" t="s">
        <v>2718</v>
      </c>
      <c r="J326" t="s">
        <v>2719</v>
      </c>
      <c r="K326">
        <v>2019</v>
      </c>
      <c r="L326">
        <v>1707</v>
      </c>
      <c r="M326" t="s">
        <v>7</v>
      </c>
      <c r="N326" t="s">
        <v>2720</v>
      </c>
      <c r="O326" t="s">
        <v>2721</v>
      </c>
      <c r="P326" s="1">
        <v>43963</v>
      </c>
      <c r="R326">
        <v>122</v>
      </c>
      <c r="T326">
        <v>122</v>
      </c>
      <c r="V326">
        <v>1</v>
      </c>
      <c r="Y326">
        <v>0</v>
      </c>
      <c r="Z326">
        <v>55</v>
      </c>
      <c r="AB326">
        <v>32</v>
      </c>
      <c r="AD326">
        <v>0</v>
      </c>
      <c r="AE326">
        <v>12</v>
      </c>
      <c r="AF326">
        <v>2</v>
      </c>
      <c r="AG326">
        <v>1</v>
      </c>
      <c r="AH326">
        <v>1</v>
      </c>
      <c r="AI326">
        <v>5</v>
      </c>
      <c r="AJ326">
        <v>0</v>
      </c>
      <c r="AK326">
        <v>1</v>
      </c>
      <c r="AL326">
        <v>0</v>
      </c>
      <c r="AM326">
        <v>0</v>
      </c>
      <c r="AN326">
        <v>130015</v>
      </c>
      <c r="AO326">
        <v>13</v>
      </c>
      <c r="AP326">
        <v>2</v>
      </c>
      <c r="AQ326">
        <v>1</v>
      </c>
      <c r="AR326">
        <v>3</v>
      </c>
      <c r="AT326">
        <v>1</v>
      </c>
      <c r="AU326">
        <v>100</v>
      </c>
      <c r="AW326">
        <v>111</v>
      </c>
      <c r="AX326">
        <v>111</v>
      </c>
      <c r="AY326">
        <v>1</v>
      </c>
      <c r="AZ326">
        <v>7</v>
      </c>
      <c r="BA326">
        <v>2</v>
      </c>
    </row>
    <row r="327" spans="1:53" x14ac:dyDescent="0.35">
      <c r="A327" t="s">
        <v>2713</v>
      </c>
      <c r="B327" t="s">
        <v>2722</v>
      </c>
      <c r="C327" t="s">
        <v>2723</v>
      </c>
      <c r="D327" t="s">
        <v>2724</v>
      </c>
      <c r="E327" s="1">
        <v>44021</v>
      </c>
      <c r="F327">
        <v>1</v>
      </c>
      <c r="H327" t="s">
        <v>2717</v>
      </c>
      <c r="I327" t="s">
        <v>2718</v>
      </c>
      <c r="J327" t="s">
        <v>2719</v>
      </c>
      <c r="K327">
        <v>2019</v>
      </c>
      <c r="L327">
        <v>1707</v>
      </c>
      <c r="M327" t="s">
        <v>7</v>
      </c>
      <c r="N327" t="s">
        <v>2725</v>
      </c>
      <c r="O327" t="s">
        <v>2726</v>
      </c>
      <c r="P327" s="1">
        <v>43963</v>
      </c>
      <c r="R327">
        <v>214</v>
      </c>
      <c r="T327">
        <v>113</v>
      </c>
      <c r="V327">
        <v>1</v>
      </c>
      <c r="Y327">
        <v>0</v>
      </c>
      <c r="Z327">
        <v>96</v>
      </c>
      <c r="AB327">
        <v>22</v>
      </c>
      <c r="AD327">
        <v>1</v>
      </c>
      <c r="AE327">
        <v>12</v>
      </c>
      <c r="AF327">
        <v>2</v>
      </c>
      <c r="AG327">
        <v>1</v>
      </c>
      <c r="AH327">
        <v>1</v>
      </c>
      <c r="AI327">
        <v>5</v>
      </c>
      <c r="AJ327">
        <v>0</v>
      </c>
      <c r="AK327">
        <v>1</v>
      </c>
      <c r="AL327">
        <v>0</v>
      </c>
      <c r="AM327">
        <v>0</v>
      </c>
      <c r="AN327">
        <v>130015</v>
      </c>
      <c r="AO327">
        <v>13</v>
      </c>
      <c r="AP327">
        <v>2</v>
      </c>
      <c r="AQ327">
        <v>1</v>
      </c>
      <c r="AR327">
        <v>3</v>
      </c>
      <c r="AT327">
        <v>1</v>
      </c>
      <c r="AU327">
        <v>100</v>
      </c>
      <c r="AW327">
        <v>111</v>
      </c>
      <c r="AX327">
        <v>111</v>
      </c>
      <c r="AY327">
        <v>1</v>
      </c>
      <c r="AZ327">
        <v>7</v>
      </c>
      <c r="BA327">
        <v>2</v>
      </c>
    </row>
    <row r="328" spans="1:53" x14ac:dyDescent="0.35">
      <c r="A328" t="s">
        <v>2727</v>
      </c>
      <c r="B328" t="s">
        <v>2728</v>
      </c>
      <c r="C328" t="s">
        <v>2729</v>
      </c>
      <c r="D328" t="s">
        <v>2730</v>
      </c>
      <c r="E328" s="1">
        <v>44137</v>
      </c>
      <c r="F328">
        <v>2</v>
      </c>
      <c r="H328" t="s">
        <v>2731</v>
      </c>
      <c r="I328" t="s">
        <v>2732</v>
      </c>
      <c r="J328" t="s">
        <v>2733</v>
      </c>
      <c r="K328">
        <v>2020</v>
      </c>
      <c r="L328">
        <v>1709</v>
      </c>
      <c r="M328" t="s">
        <v>7</v>
      </c>
      <c r="N328" t="s">
        <v>2734</v>
      </c>
      <c r="O328" t="s">
        <v>2735</v>
      </c>
      <c r="R328">
        <v>215</v>
      </c>
      <c r="T328">
        <v>8</v>
      </c>
      <c r="U328">
        <v>51</v>
      </c>
      <c r="V328">
        <v>1</v>
      </c>
      <c r="Z328">
        <v>120</v>
      </c>
      <c r="AB328">
        <v>25</v>
      </c>
      <c r="AD328">
        <v>0</v>
      </c>
      <c r="AE328">
        <v>12</v>
      </c>
      <c r="AF328">
        <v>7</v>
      </c>
      <c r="AG328">
        <v>1</v>
      </c>
      <c r="AH328">
        <v>1</v>
      </c>
      <c r="AI328">
        <v>5</v>
      </c>
      <c r="AJ328">
        <v>0</v>
      </c>
      <c r="AK328">
        <v>1</v>
      </c>
      <c r="AL328">
        <v>0</v>
      </c>
      <c r="AM328">
        <v>0</v>
      </c>
      <c r="AN328">
        <v>10140</v>
      </c>
      <c r="AO328">
        <v>1</v>
      </c>
      <c r="AP328">
        <v>2</v>
      </c>
      <c r="AQ328">
        <v>0</v>
      </c>
      <c r="AR328">
        <v>3</v>
      </c>
      <c r="AT328">
        <v>2</v>
      </c>
      <c r="AU328">
        <v>221</v>
      </c>
      <c r="AX328">
        <v>111</v>
      </c>
      <c r="AY328">
        <v>1</v>
      </c>
      <c r="AZ328">
        <v>7</v>
      </c>
      <c r="BA328">
        <v>1</v>
      </c>
    </row>
    <row r="329" spans="1:53" x14ac:dyDescent="0.35">
      <c r="A329" t="s">
        <v>2736</v>
      </c>
      <c r="B329" t="s">
        <v>2737</v>
      </c>
      <c r="C329" t="s">
        <v>2738</v>
      </c>
      <c r="D329" t="s">
        <v>2739</v>
      </c>
      <c r="E329" s="1">
        <v>44137</v>
      </c>
      <c r="F329">
        <v>2</v>
      </c>
      <c r="H329" t="s">
        <v>2740</v>
      </c>
      <c r="I329" t="s">
        <v>2741</v>
      </c>
      <c r="J329" t="s">
        <v>2742</v>
      </c>
      <c r="K329">
        <v>2020</v>
      </c>
      <c r="L329">
        <v>1709</v>
      </c>
      <c r="M329" t="s">
        <v>7</v>
      </c>
      <c r="N329" t="s">
        <v>2743</v>
      </c>
      <c r="O329" t="s">
        <v>2744</v>
      </c>
      <c r="R329">
        <v>218</v>
      </c>
      <c r="T329">
        <v>208</v>
      </c>
      <c r="V329">
        <v>1</v>
      </c>
      <c r="Z329">
        <v>76</v>
      </c>
      <c r="AB329">
        <v>25</v>
      </c>
      <c r="AD329">
        <v>1</v>
      </c>
      <c r="AE329">
        <v>12</v>
      </c>
      <c r="AF329">
        <v>7</v>
      </c>
      <c r="AG329">
        <v>3</v>
      </c>
      <c r="AH329">
        <v>1</v>
      </c>
      <c r="AI329">
        <v>5</v>
      </c>
      <c r="AJ329">
        <v>0</v>
      </c>
      <c r="AK329">
        <v>1</v>
      </c>
      <c r="AL329">
        <v>0</v>
      </c>
      <c r="AM329">
        <v>0</v>
      </c>
      <c r="AN329">
        <v>140060</v>
      </c>
      <c r="AO329">
        <v>14</v>
      </c>
      <c r="AP329">
        <v>3</v>
      </c>
      <c r="AQ329">
        <v>0</v>
      </c>
      <c r="AR329">
        <v>3</v>
      </c>
      <c r="AT329">
        <v>8</v>
      </c>
      <c r="AU329">
        <v>800</v>
      </c>
      <c r="AX329">
        <v>111</v>
      </c>
      <c r="AY329">
        <v>1</v>
      </c>
      <c r="AZ329">
        <v>7</v>
      </c>
      <c r="BA329">
        <v>1</v>
      </c>
    </row>
    <row r="330" spans="1:53" x14ac:dyDescent="0.35">
      <c r="A330" t="s">
        <v>2745</v>
      </c>
      <c r="B330" t="s">
        <v>2746</v>
      </c>
      <c r="C330" t="s">
        <v>2747</v>
      </c>
      <c r="D330" t="s">
        <v>2748</v>
      </c>
      <c r="E330" s="1">
        <v>44175</v>
      </c>
      <c r="F330">
        <v>1</v>
      </c>
      <c r="H330" t="s">
        <v>2749</v>
      </c>
      <c r="I330" t="s">
        <v>2750</v>
      </c>
      <c r="J330" t="s">
        <v>2751</v>
      </c>
      <c r="K330">
        <v>2020</v>
      </c>
      <c r="L330">
        <v>1709</v>
      </c>
      <c r="M330" t="s">
        <v>7</v>
      </c>
      <c r="N330" t="s">
        <v>2752</v>
      </c>
      <c r="O330" t="s">
        <v>2753</v>
      </c>
      <c r="P330" s="1">
        <v>44109</v>
      </c>
      <c r="R330">
        <v>19</v>
      </c>
      <c r="S330">
        <v>9</v>
      </c>
      <c r="T330">
        <v>145</v>
      </c>
      <c r="V330">
        <v>1</v>
      </c>
      <c r="Y330">
        <v>0</v>
      </c>
      <c r="Z330">
        <v>54</v>
      </c>
      <c r="AB330">
        <v>23</v>
      </c>
      <c r="AD330">
        <v>0</v>
      </c>
      <c r="AE330">
        <v>12</v>
      </c>
      <c r="AF330">
        <v>6</v>
      </c>
      <c r="AG330">
        <v>2</v>
      </c>
      <c r="AH330">
        <v>1</v>
      </c>
      <c r="AI330">
        <v>5</v>
      </c>
      <c r="AJ330">
        <v>0</v>
      </c>
      <c r="AK330">
        <v>1</v>
      </c>
      <c r="AL330">
        <v>0</v>
      </c>
      <c r="AM330">
        <v>0</v>
      </c>
      <c r="AN330">
        <v>90220</v>
      </c>
      <c r="AO330">
        <v>9</v>
      </c>
      <c r="AP330">
        <v>1</v>
      </c>
      <c r="AR330">
        <v>2</v>
      </c>
      <c r="AT330">
        <v>1</v>
      </c>
      <c r="AU330">
        <v>139</v>
      </c>
      <c r="AW330">
        <v>110</v>
      </c>
      <c r="AX330">
        <v>111</v>
      </c>
      <c r="AY330">
        <v>1</v>
      </c>
      <c r="AZ330">
        <v>8</v>
      </c>
      <c r="BA330">
        <v>0</v>
      </c>
    </row>
    <row r="331" spans="1:53" x14ac:dyDescent="0.35">
      <c r="A331" t="s">
        <v>2754</v>
      </c>
      <c r="B331" t="s">
        <v>2755</v>
      </c>
      <c r="C331" t="s">
        <v>2756</v>
      </c>
      <c r="D331" t="s">
        <v>2757</v>
      </c>
      <c r="E331" s="1">
        <v>44175</v>
      </c>
      <c r="F331">
        <v>1</v>
      </c>
      <c r="H331" t="s">
        <v>2758</v>
      </c>
      <c r="I331" t="s">
        <v>2759</v>
      </c>
      <c r="J331" t="s">
        <v>2760</v>
      </c>
      <c r="K331">
        <v>2020</v>
      </c>
      <c r="L331">
        <v>1709</v>
      </c>
      <c r="M331" t="s">
        <v>7</v>
      </c>
      <c r="N331" t="s">
        <v>2761</v>
      </c>
      <c r="O331" t="s">
        <v>2762</v>
      </c>
      <c r="P331" s="1">
        <v>44110</v>
      </c>
      <c r="R331">
        <v>19</v>
      </c>
      <c r="S331">
        <v>60</v>
      </c>
      <c r="T331">
        <v>130</v>
      </c>
      <c r="V331">
        <v>1</v>
      </c>
      <c r="Y331">
        <v>0</v>
      </c>
      <c r="Z331">
        <v>96</v>
      </c>
      <c r="AB331">
        <v>22</v>
      </c>
      <c r="AD331">
        <v>1</v>
      </c>
      <c r="AE331">
        <v>12</v>
      </c>
      <c r="AF331">
        <v>3</v>
      </c>
      <c r="AG331">
        <v>2</v>
      </c>
      <c r="AH331">
        <v>1</v>
      </c>
      <c r="AI331">
        <v>2</v>
      </c>
      <c r="AJ331">
        <v>0</v>
      </c>
      <c r="AK331">
        <v>0</v>
      </c>
      <c r="AL331">
        <v>0</v>
      </c>
      <c r="AM331">
        <v>0</v>
      </c>
      <c r="AN331">
        <v>30160</v>
      </c>
      <c r="AO331">
        <v>3</v>
      </c>
      <c r="AP331">
        <v>2</v>
      </c>
      <c r="AR331">
        <v>4</v>
      </c>
      <c r="AT331">
        <v>3</v>
      </c>
      <c r="AU331">
        <v>361</v>
      </c>
      <c r="AW331">
        <v>108</v>
      </c>
      <c r="AX331">
        <v>111</v>
      </c>
      <c r="AY331">
        <v>1</v>
      </c>
      <c r="AZ331">
        <v>8</v>
      </c>
      <c r="BA331">
        <v>0</v>
      </c>
    </row>
    <row r="332" spans="1:53" x14ac:dyDescent="0.35">
      <c r="A332" t="s">
        <v>2763</v>
      </c>
      <c r="B332" t="s">
        <v>2764</v>
      </c>
      <c r="C332" t="s">
        <v>2765</v>
      </c>
      <c r="D332" t="s">
        <v>2766</v>
      </c>
      <c r="E332" s="1">
        <v>44175</v>
      </c>
      <c r="F332">
        <v>1</v>
      </c>
      <c r="H332" t="s">
        <v>2767</v>
      </c>
      <c r="I332" t="s">
        <v>2768</v>
      </c>
      <c r="J332" t="s">
        <v>2769</v>
      </c>
      <c r="K332">
        <v>2020</v>
      </c>
      <c r="L332">
        <v>1709</v>
      </c>
      <c r="M332" t="s">
        <v>7</v>
      </c>
      <c r="N332" t="s">
        <v>2770</v>
      </c>
      <c r="O332" t="s">
        <v>2771</v>
      </c>
      <c r="P332" s="1">
        <v>44110</v>
      </c>
      <c r="R332">
        <v>7</v>
      </c>
      <c r="S332">
        <v>5</v>
      </c>
      <c r="T332">
        <v>144</v>
      </c>
      <c r="V332">
        <v>1</v>
      </c>
      <c r="Z332">
        <v>46</v>
      </c>
      <c r="AB332">
        <v>28</v>
      </c>
      <c r="AD332">
        <v>0</v>
      </c>
      <c r="AE332">
        <v>12</v>
      </c>
      <c r="AF332">
        <v>2</v>
      </c>
      <c r="AG332">
        <v>1</v>
      </c>
      <c r="AH332">
        <v>1</v>
      </c>
      <c r="AI332">
        <v>4</v>
      </c>
      <c r="AJ332">
        <v>0</v>
      </c>
      <c r="AK332">
        <v>1</v>
      </c>
      <c r="AL332">
        <v>0</v>
      </c>
      <c r="AM332">
        <v>0</v>
      </c>
      <c r="AN332">
        <v>100030</v>
      </c>
      <c r="AO332">
        <v>10</v>
      </c>
      <c r="AP332">
        <v>2</v>
      </c>
      <c r="AR332">
        <v>4</v>
      </c>
      <c r="AT332">
        <v>3</v>
      </c>
      <c r="AU332">
        <v>323</v>
      </c>
      <c r="AW332">
        <v>113</v>
      </c>
      <c r="AX332">
        <v>111</v>
      </c>
      <c r="AY332">
        <v>1</v>
      </c>
      <c r="AZ332">
        <v>8</v>
      </c>
      <c r="BA332">
        <v>0</v>
      </c>
    </row>
    <row r="333" spans="1:53" x14ac:dyDescent="0.35">
      <c r="A333" t="s">
        <v>2772</v>
      </c>
      <c r="B333" t="s">
        <v>2773</v>
      </c>
      <c r="C333" t="s">
        <v>2774</v>
      </c>
      <c r="D333" t="s">
        <v>2775</v>
      </c>
      <c r="E333" s="1">
        <v>44175</v>
      </c>
      <c r="F333">
        <v>1</v>
      </c>
      <c r="H333" t="s">
        <v>2776</v>
      </c>
      <c r="I333" t="s">
        <v>2777</v>
      </c>
      <c r="J333" t="s">
        <v>2778</v>
      </c>
      <c r="K333">
        <v>2020</v>
      </c>
      <c r="L333">
        <v>1709</v>
      </c>
      <c r="M333" t="s">
        <v>7</v>
      </c>
      <c r="N333" t="s">
        <v>2779</v>
      </c>
      <c r="O333" t="s">
        <v>2780</v>
      </c>
      <c r="P333" s="1">
        <v>44117</v>
      </c>
      <c r="R333">
        <v>27</v>
      </c>
      <c r="T333">
        <v>186</v>
      </c>
      <c r="V333">
        <v>1</v>
      </c>
      <c r="Y333">
        <v>0</v>
      </c>
      <c r="AB333">
        <v>4</v>
      </c>
      <c r="AD333">
        <v>0</v>
      </c>
      <c r="AE333">
        <v>12</v>
      </c>
      <c r="AF333">
        <v>3</v>
      </c>
      <c r="AG333">
        <v>2</v>
      </c>
      <c r="AH333">
        <v>1</v>
      </c>
      <c r="AI333">
        <v>4</v>
      </c>
      <c r="AJ333">
        <v>0</v>
      </c>
      <c r="AK333">
        <v>1</v>
      </c>
      <c r="AL333">
        <v>0</v>
      </c>
      <c r="AM333">
        <v>0</v>
      </c>
      <c r="AN333">
        <v>10570</v>
      </c>
      <c r="AO333">
        <v>1</v>
      </c>
      <c r="AP333">
        <v>1</v>
      </c>
      <c r="AR333">
        <v>4</v>
      </c>
      <c r="AT333">
        <v>3</v>
      </c>
      <c r="AU333">
        <v>377</v>
      </c>
      <c r="AW333">
        <v>112</v>
      </c>
      <c r="AX333">
        <v>111</v>
      </c>
      <c r="AY333">
        <v>1</v>
      </c>
      <c r="AZ333">
        <v>8</v>
      </c>
      <c r="BA333">
        <v>0</v>
      </c>
    </row>
    <row r="334" spans="1:53" x14ac:dyDescent="0.35">
      <c r="A334" t="s">
        <v>2772</v>
      </c>
      <c r="B334" t="s">
        <v>2781</v>
      </c>
      <c r="C334" t="s">
        <v>2782</v>
      </c>
      <c r="D334" t="s">
        <v>2783</v>
      </c>
      <c r="E334" s="1">
        <v>44175</v>
      </c>
      <c r="F334">
        <v>1</v>
      </c>
      <c r="H334" t="s">
        <v>2776</v>
      </c>
      <c r="I334" t="s">
        <v>2777</v>
      </c>
      <c r="J334" t="s">
        <v>2778</v>
      </c>
      <c r="K334">
        <v>2020</v>
      </c>
      <c r="L334">
        <v>1709</v>
      </c>
      <c r="M334" t="s">
        <v>7</v>
      </c>
      <c r="N334" t="s">
        <v>2784</v>
      </c>
      <c r="O334" t="s">
        <v>2785</v>
      </c>
      <c r="P334" s="1">
        <v>44117</v>
      </c>
      <c r="R334">
        <v>27</v>
      </c>
      <c r="T334">
        <v>186</v>
      </c>
      <c r="V334">
        <v>1</v>
      </c>
      <c r="Y334">
        <v>0</v>
      </c>
      <c r="AB334">
        <v>4</v>
      </c>
      <c r="AD334">
        <v>0</v>
      </c>
      <c r="AE334">
        <v>12</v>
      </c>
      <c r="AF334">
        <v>3</v>
      </c>
      <c r="AG334">
        <v>2</v>
      </c>
      <c r="AH334">
        <v>1</v>
      </c>
      <c r="AI334">
        <v>4</v>
      </c>
      <c r="AJ334">
        <v>0</v>
      </c>
      <c r="AK334">
        <v>1</v>
      </c>
      <c r="AL334">
        <v>0</v>
      </c>
      <c r="AM334">
        <v>0</v>
      </c>
      <c r="AN334">
        <v>10570</v>
      </c>
      <c r="AO334">
        <v>1</v>
      </c>
      <c r="AP334">
        <v>1</v>
      </c>
      <c r="AR334">
        <v>4</v>
      </c>
      <c r="AT334">
        <v>3</v>
      </c>
      <c r="AU334">
        <v>377</v>
      </c>
      <c r="AW334">
        <v>112</v>
      </c>
      <c r="AX334">
        <v>111</v>
      </c>
      <c r="AY334">
        <v>1</v>
      </c>
      <c r="AZ334">
        <v>8</v>
      </c>
      <c r="BA334">
        <v>0</v>
      </c>
    </row>
    <row r="335" spans="1:53" x14ac:dyDescent="0.35">
      <c r="A335" t="s">
        <v>2786</v>
      </c>
      <c r="B335" t="s">
        <v>2787</v>
      </c>
      <c r="C335" t="s">
        <v>2788</v>
      </c>
      <c r="D335" t="s">
        <v>2789</v>
      </c>
      <c r="E335" s="1">
        <v>44179</v>
      </c>
      <c r="F335">
        <v>1</v>
      </c>
      <c r="H335" t="s">
        <v>2790</v>
      </c>
      <c r="I335" t="s">
        <v>2791</v>
      </c>
      <c r="J335" t="s">
        <v>2792</v>
      </c>
      <c r="K335">
        <v>2020</v>
      </c>
      <c r="L335">
        <v>1709</v>
      </c>
      <c r="M335" t="s">
        <v>7</v>
      </c>
      <c r="N335" t="s">
        <v>2793</v>
      </c>
      <c r="O335" t="s">
        <v>2794</v>
      </c>
      <c r="P335" s="1">
        <v>44109</v>
      </c>
      <c r="R335">
        <v>28</v>
      </c>
      <c r="S335">
        <v>51</v>
      </c>
      <c r="T335">
        <v>28</v>
      </c>
      <c r="U335">
        <v>36</v>
      </c>
      <c r="V335">
        <v>9</v>
      </c>
      <c r="Y335">
        <v>0</v>
      </c>
      <c r="AE335">
        <v>1</v>
      </c>
      <c r="AH335">
        <v>1</v>
      </c>
      <c r="AI335">
        <v>9</v>
      </c>
      <c r="AJ335">
        <v>0</v>
      </c>
      <c r="AK335">
        <v>0</v>
      </c>
      <c r="AL335">
        <v>0</v>
      </c>
      <c r="AM335">
        <v>0</v>
      </c>
      <c r="AN335">
        <v>110020</v>
      </c>
      <c r="AO335">
        <v>11</v>
      </c>
      <c r="AP335">
        <v>3</v>
      </c>
      <c r="AQ335">
        <v>0</v>
      </c>
      <c r="AR335">
        <v>3</v>
      </c>
      <c r="AT335">
        <v>5</v>
      </c>
      <c r="AU335">
        <v>510</v>
      </c>
      <c r="AW335">
        <v>116</v>
      </c>
      <c r="AX335">
        <v>111</v>
      </c>
      <c r="AY335">
        <v>1</v>
      </c>
      <c r="AZ335">
        <v>7</v>
      </c>
      <c r="BA335">
        <v>1</v>
      </c>
    </row>
    <row r="336" spans="1:53" x14ac:dyDescent="0.35">
      <c r="A336" t="s">
        <v>2795</v>
      </c>
      <c r="B336" t="s">
        <v>2796</v>
      </c>
      <c r="C336" t="s">
        <v>2797</v>
      </c>
      <c r="D336" t="s">
        <v>2798</v>
      </c>
      <c r="E336" s="1">
        <v>44179</v>
      </c>
      <c r="F336">
        <v>2</v>
      </c>
      <c r="H336" t="s">
        <v>2799</v>
      </c>
      <c r="I336" t="s">
        <v>2800</v>
      </c>
      <c r="J336" t="s">
        <v>2801</v>
      </c>
      <c r="K336">
        <v>2020</v>
      </c>
      <c r="L336">
        <v>1709</v>
      </c>
      <c r="M336" t="s">
        <v>7</v>
      </c>
      <c r="N336" t="s">
        <v>2802</v>
      </c>
      <c r="O336" t="s">
        <v>2803</v>
      </c>
      <c r="R336">
        <v>7</v>
      </c>
      <c r="S336">
        <v>4</v>
      </c>
      <c r="T336">
        <v>215</v>
      </c>
      <c r="V336">
        <v>1</v>
      </c>
      <c r="Y336">
        <v>0</v>
      </c>
      <c r="Z336">
        <v>29</v>
      </c>
      <c r="AB336">
        <v>45</v>
      </c>
      <c r="AD336">
        <v>1</v>
      </c>
      <c r="AE336">
        <v>12</v>
      </c>
      <c r="AF336">
        <v>1</v>
      </c>
      <c r="AG336">
        <v>2</v>
      </c>
      <c r="AH336">
        <v>1</v>
      </c>
      <c r="AI336">
        <v>5</v>
      </c>
      <c r="AJ336">
        <v>0</v>
      </c>
      <c r="AK336">
        <v>1</v>
      </c>
      <c r="AL336">
        <v>0</v>
      </c>
      <c r="AM336">
        <v>0</v>
      </c>
      <c r="AN336">
        <v>10020</v>
      </c>
      <c r="AO336">
        <v>1</v>
      </c>
      <c r="AP336">
        <v>1</v>
      </c>
      <c r="AQ336">
        <v>0</v>
      </c>
      <c r="AR336">
        <v>4</v>
      </c>
      <c r="AT336">
        <v>3</v>
      </c>
      <c r="AU336">
        <v>341</v>
      </c>
      <c r="AX336">
        <v>111</v>
      </c>
      <c r="AY336">
        <v>1</v>
      </c>
      <c r="AZ336">
        <v>6</v>
      </c>
      <c r="BA336">
        <v>3</v>
      </c>
    </row>
    <row r="337" spans="1:53" x14ac:dyDescent="0.35">
      <c r="A337" t="s">
        <v>2804</v>
      </c>
      <c r="B337" t="s">
        <v>2805</v>
      </c>
      <c r="C337" t="s">
        <v>2806</v>
      </c>
      <c r="D337" t="s">
        <v>2807</v>
      </c>
      <c r="E337" s="1">
        <v>44183</v>
      </c>
      <c r="F337">
        <v>6</v>
      </c>
      <c r="H337" t="s">
        <v>2808</v>
      </c>
      <c r="I337" t="s">
        <v>2809</v>
      </c>
      <c r="J337" t="s">
        <v>2810</v>
      </c>
      <c r="K337">
        <v>2020</v>
      </c>
      <c r="L337">
        <v>1709</v>
      </c>
      <c r="M337" t="s">
        <v>7</v>
      </c>
      <c r="N337" t="s">
        <v>2811</v>
      </c>
      <c r="O337" t="s">
        <v>2812</v>
      </c>
      <c r="P337" s="1">
        <v>44165</v>
      </c>
      <c r="R337">
        <v>19</v>
      </c>
      <c r="S337">
        <v>60</v>
      </c>
      <c r="T337">
        <v>28</v>
      </c>
      <c r="U337">
        <v>37</v>
      </c>
      <c r="V337">
        <v>2</v>
      </c>
      <c r="Y337">
        <v>1</v>
      </c>
      <c r="Z337">
        <v>96</v>
      </c>
      <c r="AB337">
        <v>96</v>
      </c>
      <c r="AD337">
        <v>0</v>
      </c>
      <c r="AE337">
        <v>1</v>
      </c>
      <c r="AG337">
        <v>2</v>
      </c>
      <c r="AH337">
        <v>1</v>
      </c>
      <c r="AI337">
        <v>5</v>
      </c>
      <c r="AJ337">
        <v>0</v>
      </c>
      <c r="AK337">
        <v>1</v>
      </c>
      <c r="AL337">
        <v>0</v>
      </c>
      <c r="AM337">
        <v>0</v>
      </c>
      <c r="AN337">
        <v>90310</v>
      </c>
      <c r="AO337">
        <v>9</v>
      </c>
      <c r="AP337">
        <v>1</v>
      </c>
      <c r="AQ337">
        <v>0</v>
      </c>
      <c r="AR337">
        <v>1</v>
      </c>
      <c r="AT337">
        <v>1</v>
      </c>
      <c r="AU337">
        <v>139</v>
      </c>
      <c r="AX337">
        <v>111</v>
      </c>
      <c r="AY337">
        <v>1</v>
      </c>
      <c r="AZ337">
        <v>6</v>
      </c>
      <c r="BA337">
        <v>3</v>
      </c>
    </row>
    <row r="338" spans="1:53" x14ac:dyDescent="0.35">
      <c r="A338" t="s">
        <v>2813</v>
      </c>
      <c r="B338" t="s">
        <v>2814</v>
      </c>
      <c r="C338" t="s">
        <v>2815</v>
      </c>
      <c r="D338" t="s">
        <v>2816</v>
      </c>
      <c r="E338" s="1">
        <v>44210</v>
      </c>
      <c r="F338">
        <v>1</v>
      </c>
      <c r="H338" t="s">
        <v>2817</v>
      </c>
      <c r="I338" t="s">
        <v>2818</v>
      </c>
      <c r="J338" t="s">
        <v>2819</v>
      </c>
      <c r="K338">
        <v>2020</v>
      </c>
      <c r="L338">
        <v>1709</v>
      </c>
      <c r="M338" t="s">
        <v>7</v>
      </c>
      <c r="N338" t="s">
        <v>2820</v>
      </c>
      <c r="O338" t="s">
        <v>2821</v>
      </c>
      <c r="P338" s="1">
        <v>44117</v>
      </c>
      <c r="R338">
        <v>3</v>
      </c>
      <c r="S338">
        <v>17</v>
      </c>
      <c r="T338">
        <v>138</v>
      </c>
      <c r="V338">
        <v>1</v>
      </c>
      <c r="Y338">
        <v>0</v>
      </c>
      <c r="Z338">
        <v>20</v>
      </c>
      <c r="AB338">
        <v>27</v>
      </c>
      <c r="AD338">
        <v>0</v>
      </c>
      <c r="AE338">
        <v>2</v>
      </c>
      <c r="AF338">
        <v>2</v>
      </c>
      <c r="AG338">
        <v>2</v>
      </c>
      <c r="AH338">
        <v>1</v>
      </c>
      <c r="AI338">
        <v>5</v>
      </c>
      <c r="AJ338">
        <v>0</v>
      </c>
      <c r="AK338">
        <v>1</v>
      </c>
      <c r="AL338">
        <v>0</v>
      </c>
      <c r="AM338">
        <v>0</v>
      </c>
      <c r="AN338">
        <v>80030</v>
      </c>
      <c r="AO338">
        <v>8</v>
      </c>
      <c r="AP338">
        <v>1</v>
      </c>
      <c r="AR338">
        <v>4</v>
      </c>
      <c r="AT338">
        <v>3</v>
      </c>
      <c r="AU338">
        <v>307</v>
      </c>
      <c r="AW338">
        <v>112</v>
      </c>
      <c r="AX338">
        <v>111</v>
      </c>
      <c r="AY338">
        <v>1</v>
      </c>
      <c r="AZ338">
        <v>8</v>
      </c>
      <c r="BA338">
        <v>0</v>
      </c>
    </row>
    <row r="339" spans="1:53" x14ac:dyDescent="0.35">
      <c r="A339" t="s">
        <v>2822</v>
      </c>
      <c r="B339" t="s">
        <v>2823</v>
      </c>
      <c r="C339" t="s">
        <v>2824</v>
      </c>
      <c r="D339" t="s">
        <v>2825</v>
      </c>
      <c r="E339" s="1">
        <v>44221</v>
      </c>
      <c r="F339">
        <v>6</v>
      </c>
      <c r="H339" t="s">
        <v>2826</v>
      </c>
      <c r="I339" t="s">
        <v>2827</v>
      </c>
      <c r="J339" t="s">
        <v>2828</v>
      </c>
      <c r="K339">
        <v>2020</v>
      </c>
      <c r="L339">
        <v>1709</v>
      </c>
      <c r="M339" t="s">
        <v>7</v>
      </c>
      <c r="N339" t="s">
        <v>2829</v>
      </c>
      <c r="O339" t="s">
        <v>1447</v>
      </c>
      <c r="P339" s="1">
        <v>44173</v>
      </c>
      <c r="R339">
        <v>184</v>
      </c>
      <c r="T339">
        <v>141</v>
      </c>
      <c r="V339">
        <v>1</v>
      </c>
      <c r="Y339">
        <v>0</v>
      </c>
      <c r="Z339">
        <v>119</v>
      </c>
      <c r="AB339">
        <v>25</v>
      </c>
      <c r="AH339">
        <v>1</v>
      </c>
      <c r="AI339">
        <v>9</v>
      </c>
      <c r="AJ339">
        <v>0</v>
      </c>
      <c r="AK339">
        <v>0</v>
      </c>
      <c r="AL339">
        <v>0</v>
      </c>
      <c r="AM339">
        <v>0</v>
      </c>
      <c r="AX339">
        <v>111</v>
      </c>
      <c r="AY339">
        <v>1</v>
      </c>
      <c r="AZ339">
        <v>9</v>
      </c>
      <c r="BA339">
        <v>0</v>
      </c>
    </row>
    <row r="340" spans="1:53" x14ac:dyDescent="0.35">
      <c r="A340" t="s">
        <v>2830</v>
      </c>
      <c r="B340" t="s">
        <v>2831</v>
      </c>
      <c r="C340" t="s">
        <v>2832</v>
      </c>
      <c r="D340" t="s">
        <v>2833</v>
      </c>
      <c r="E340" s="1">
        <v>44230</v>
      </c>
      <c r="F340">
        <v>1</v>
      </c>
      <c r="H340" t="s">
        <v>2834</v>
      </c>
      <c r="I340" t="s">
        <v>2835</v>
      </c>
      <c r="J340" t="s">
        <v>2836</v>
      </c>
      <c r="K340">
        <v>2020</v>
      </c>
      <c r="L340">
        <v>1709</v>
      </c>
      <c r="M340" t="s">
        <v>7</v>
      </c>
      <c r="N340" t="s">
        <v>2837</v>
      </c>
      <c r="O340" t="s">
        <v>2838</v>
      </c>
      <c r="P340" s="1">
        <v>44137</v>
      </c>
      <c r="R340">
        <v>140</v>
      </c>
      <c r="T340">
        <v>402</v>
      </c>
      <c r="V340">
        <v>1</v>
      </c>
      <c r="W340">
        <v>102</v>
      </c>
      <c r="Y340">
        <v>0</v>
      </c>
      <c r="Z340">
        <v>25</v>
      </c>
      <c r="AB340">
        <v>25</v>
      </c>
      <c r="AD340">
        <v>0</v>
      </c>
      <c r="AE340">
        <v>2</v>
      </c>
      <c r="AF340">
        <v>9</v>
      </c>
      <c r="AG340">
        <v>1</v>
      </c>
      <c r="AH340">
        <v>1</v>
      </c>
      <c r="AI340">
        <v>4</v>
      </c>
      <c r="AJ340">
        <v>0</v>
      </c>
      <c r="AK340">
        <v>1</v>
      </c>
      <c r="AL340">
        <v>0</v>
      </c>
      <c r="AM340">
        <v>0</v>
      </c>
      <c r="AN340">
        <v>70200</v>
      </c>
      <c r="AO340">
        <v>7</v>
      </c>
      <c r="AP340">
        <v>2</v>
      </c>
      <c r="AR340">
        <v>4</v>
      </c>
      <c r="AT340">
        <v>6</v>
      </c>
      <c r="AU340">
        <v>600</v>
      </c>
      <c r="AV340" t="s">
        <v>2839</v>
      </c>
      <c r="AW340">
        <v>113</v>
      </c>
      <c r="AX340">
        <v>111</v>
      </c>
      <c r="AY340">
        <v>1</v>
      </c>
      <c r="AZ340">
        <v>5</v>
      </c>
      <c r="BA340">
        <v>4</v>
      </c>
    </row>
    <row r="341" spans="1:53" x14ac:dyDescent="0.35">
      <c r="A341" t="s">
        <v>2840</v>
      </c>
      <c r="B341" t="s">
        <v>2841</v>
      </c>
      <c r="C341" t="s">
        <v>2842</v>
      </c>
      <c r="D341" t="s">
        <v>2843</v>
      </c>
      <c r="E341" s="1">
        <v>44230</v>
      </c>
      <c r="F341">
        <v>6</v>
      </c>
      <c r="H341" t="s">
        <v>2834</v>
      </c>
      <c r="I341" t="s">
        <v>2844</v>
      </c>
      <c r="J341" t="s">
        <v>2845</v>
      </c>
      <c r="K341">
        <v>2020</v>
      </c>
      <c r="L341">
        <v>1709</v>
      </c>
      <c r="M341" t="s">
        <v>7</v>
      </c>
      <c r="N341" t="s">
        <v>2846</v>
      </c>
      <c r="O341" t="s">
        <v>2847</v>
      </c>
      <c r="P341" s="1">
        <v>44172</v>
      </c>
      <c r="R341">
        <v>24</v>
      </c>
      <c r="T341">
        <v>166</v>
      </c>
      <c r="V341">
        <v>1</v>
      </c>
      <c r="Z341">
        <v>55</v>
      </c>
      <c r="AB341">
        <v>32</v>
      </c>
      <c r="AF341">
        <v>2</v>
      </c>
      <c r="AG341">
        <v>2</v>
      </c>
      <c r="AH341">
        <v>1</v>
      </c>
      <c r="AI341">
        <v>5</v>
      </c>
      <c r="AJ341">
        <v>0</v>
      </c>
      <c r="AK341">
        <v>1</v>
      </c>
      <c r="AL341">
        <v>0</v>
      </c>
      <c r="AM341">
        <v>0</v>
      </c>
      <c r="AN341">
        <v>80060</v>
      </c>
      <c r="AO341">
        <v>8</v>
      </c>
      <c r="AP341">
        <v>1</v>
      </c>
      <c r="AX341">
        <v>111</v>
      </c>
      <c r="AY341">
        <v>1</v>
      </c>
      <c r="AZ341">
        <v>9</v>
      </c>
      <c r="BA341">
        <v>0</v>
      </c>
    </row>
    <row r="342" spans="1:53" x14ac:dyDescent="0.35">
      <c r="A342" t="s">
        <v>2848</v>
      </c>
      <c r="B342" t="s">
        <v>2849</v>
      </c>
      <c r="C342" t="s">
        <v>2850</v>
      </c>
      <c r="D342" t="s">
        <v>2851</v>
      </c>
      <c r="E342" s="1">
        <v>44230</v>
      </c>
      <c r="F342">
        <v>1</v>
      </c>
      <c r="H342" t="s">
        <v>2852</v>
      </c>
      <c r="I342" t="s">
        <v>2853</v>
      </c>
      <c r="J342" t="s">
        <v>2854</v>
      </c>
      <c r="K342">
        <v>2020</v>
      </c>
      <c r="L342">
        <v>1709</v>
      </c>
      <c r="M342" t="s">
        <v>7</v>
      </c>
      <c r="N342" t="s">
        <v>2855</v>
      </c>
      <c r="O342" t="s">
        <v>2856</v>
      </c>
      <c r="P342" s="1">
        <v>44172</v>
      </c>
      <c r="R342">
        <v>24</v>
      </c>
      <c r="T342">
        <v>166</v>
      </c>
      <c r="V342">
        <v>1</v>
      </c>
      <c r="Y342">
        <v>0</v>
      </c>
      <c r="Z342">
        <v>55</v>
      </c>
      <c r="AB342">
        <v>32</v>
      </c>
      <c r="AD342">
        <v>1</v>
      </c>
      <c r="AE342">
        <v>13</v>
      </c>
      <c r="AF342">
        <v>2</v>
      </c>
      <c r="AG342">
        <v>2</v>
      </c>
      <c r="AH342">
        <v>1</v>
      </c>
      <c r="AI342">
        <v>5</v>
      </c>
      <c r="AJ342">
        <v>0</v>
      </c>
      <c r="AK342">
        <v>1</v>
      </c>
      <c r="AL342">
        <v>0</v>
      </c>
      <c r="AM342">
        <v>0</v>
      </c>
      <c r="AN342">
        <v>80060</v>
      </c>
      <c r="AO342">
        <v>8</v>
      </c>
      <c r="AP342">
        <v>1</v>
      </c>
      <c r="AQ342">
        <v>0</v>
      </c>
      <c r="AR342">
        <v>4</v>
      </c>
      <c r="AT342">
        <v>6</v>
      </c>
      <c r="AU342">
        <v>600</v>
      </c>
      <c r="AV342" t="s">
        <v>2431</v>
      </c>
      <c r="AW342">
        <v>111</v>
      </c>
      <c r="AX342">
        <v>111</v>
      </c>
      <c r="AY342">
        <v>1</v>
      </c>
      <c r="AZ342">
        <v>9</v>
      </c>
      <c r="BA342">
        <v>0</v>
      </c>
    </row>
    <row r="343" spans="1:53" x14ac:dyDescent="0.35">
      <c r="A343" t="s">
        <v>2857</v>
      </c>
      <c r="B343" t="s">
        <v>2858</v>
      </c>
      <c r="C343" t="s">
        <v>2859</v>
      </c>
      <c r="D343" t="s">
        <v>2860</v>
      </c>
      <c r="E343" s="1">
        <v>44252</v>
      </c>
      <c r="F343">
        <v>1</v>
      </c>
      <c r="H343" t="s">
        <v>2861</v>
      </c>
      <c r="I343" t="s">
        <v>2862</v>
      </c>
      <c r="J343" t="s">
        <v>2863</v>
      </c>
      <c r="K343">
        <v>2020</v>
      </c>
      <c r="L343">
        <v>1709</v>
      </c>
      <c r="M343" t="s">
        <v>7</v>
      </c>
      <c r="N343" t="s">
        <v>2864</v>
      </c>
      <c r="O343" t="s">
        <v>2865</v>
      </c>
      <c r="P343" s="1">
        <v>44144</v>
      </c>
      <c r="R343">
        <v>19</v>
      </c>
      <c r="S343">
        <v>60</v>
      </c>
      <c r="T343">
        <v>208</v>
      </c>
      <c r="V343">
        <v>1</v>
      </c>
      <c r="Y343">
        <v>0</v>
      </c>
      <c r="Z343">
        <v>82</v>
      </c>
      <c r="AB343">
        <v>26</v>
      </c>
      <c r="AD343">
        <v>1</v>
      </c>
      <c r="AE343">
        <v>12</v>
      </c>
      <c r="AF343">
        <v>3</v>
      </c>
      <c r="AG343">
        <v>2</v>
      </c>
      <c r="AH343">
        <v>1</v>
      </c>
      <c r="AI343">
        <v>3</v>
      </c>
      <c r="AJ343">
        <v>0</v>
      </c>
      <c r="AK343">
        <v>1</v>
      </c>
      <c r="AL343">
        <v>0</v>
      </c>
      <c r="AM343">
        <v>0</v>
      </c>
      <c r="AN343">
        <v>80060</v>
      </c>
      <c r="AO343">
        <v>8</v>
      </c>
      <c r="AP343">
        <v>1</v>
      </c>
      <c r="AR343">
        <v>4</v>
      </c>
      <c r="AT343">
        <v>3</v>
      </c>
      <c r="AU343">
        <v>374</v>
      </c>
      <c r="AW343">
        <v>108</v>
      </c>
      <c r="AX343">
        <v>111</v>
      </c>
      <c r="AY343">
        <v>1</v>
      </c>
      <c r="AZ343">
        <v>9</v>
      </c>
      <c r="BA343">
        <v>0</v>
      </c>
    </row>
    <row r="344" spans="1:53" x14ac:dyDescent="0.35">
      <c r="A344" t="s">
        <v>2866</v>
      </c>
      <c r="B344" t="s">
        <v>2867</v>
      </c>
      <c r="C344" t="s">
        <v>2868</v>
      </c>
      <c r="D344" t="s">
        <v>2869</v>
      </c>
      <c r="E344" s="1">
        <v>44259</v>
      </c>
      <c r="F344">
        <v>1</v>
      </c>
      <c r="H344" t="s">
        <v>2870</v>
      </c>
      <c r="I344" t="s">
        <v>2871</v>
      </c>
      <c r="J344" t="s">
        <v>2872</v>
      </c>
      <c r="K344">
        <v>2020</v>
      </c>
      <c r="L344">
        <v>1709</v>
      </c>
      <c r="M344" t="s">
        <v>7</v>
      </c>
      <c r="N344" t="s">
        <v>2873</v>
      </c>
      <c r="O344" t="s">
        <v>2874</v>
      </c>
      <c r="P344" s="1">
        <v>44118</v>
      </c>
      <c r="R344">
        <v>106</v>
      </c>
      <c r="T344">
        <v>1</v>
      </c>
      <c r="V344">
        <v>1</v>
      </c>
      <c r="W344">
        <v>7</v>
      </c>
      <c r="Y344">
        <v>0</v>
      </c>
      <c r="Z344">
        <v>28</v>
      </c>
      <c r="AB344">
        <v>28</v>
      </c>
      <c r="AE344">
        <v>2</v>
      </c>
      <c r="AF344">
        <v>9</v>
      </c>
      <c r="AG344">
        <v>1</v>
      </c>
      <c r="AH344">
        <v>1</v>
      </c>
      <c r="AI344">
        <v>2</v>
      </c>
      <c r="AJ344">
        <v>0</v>
      </c>
      <c r="AK344">
        <v>0</v>
      </c>
      <c r="AL344">
        <v>0</v>
      </c>
      <c r="AM344">
        <v>0</v>
      </c>
      <c r="AN344">
        <v>20110</v>
      </c>
      <c r="AO344">
        <v>2</v>
      </c>
      <c r="AP344">
        <v>1</v>
      </c>
      <c r="AQ344">
        <v>0</v>
      </c>
      <c r="AR344">
        <v>4</v>
      </c>
      <c r="AT344">
        <v>3</v>
      </c>
      <c r="AU344">
        <v>344</v>
      </c>
      <c r="AW344">
        <v>115</v>
      </c>
      <c r="AX344">
        <v>111</v>
      </c>
      <c r="AY344">
        <v>1</v>
      </c>
      <c r="AZ344">
        <v>5</v>
      </c>
      <c r="BA344">
        <v>3</v>
      </c>
    </row>
    <row r="345" spans="1:53" x14ac:dyDescent="0.35">
      <c r="A345" t="s">
        <v>2875</v>
      </c>
      <c r="B345" t="s">
        <v>2876</v>
      </c>
      <c r="C345" t="s">
        <v>2877</v>
      </c>
      <c r="D345" t="s">
        <v>2878</v>
      </c>
      <c r="E345" s="1">
        <v>44259</v>
      </c>
      <c r="F345">
        <v>1</v>
      </c>
      <c r="H345" t="s">
        <v>2879</v>
      </c>
      <c r="I345" t="s">
        <v>2880</v>
      </c>
      <c r="J345" t="s">
        <v>2881</v>
      </c>
      <c r="K345">
        <v>2020</v>
      </c>
      <c r="L345">
        <v>1709</v>
      </c>
      <c r="M345" t="s">
        <v>7</v>
      </c>
      <c r="N345" t="s">
        <v>2882</v>
      </c>
      <c r="O345" t="s">
        <v>2883</v>
      </c>
      <c r="P345" s="1">
        <v>44137</v>
      </c>
      <c r="R345">
        <v>326</v>
      </c>
      <c r="T345">
        <v>150</v>
      </c>
      <c r="V345">
        <v>1</v>
      </c>
      <c r="Y345">
        <v>0</v>
      </c>
      <c r="Z345">
        <v>50</v>
      </c>
      <c r="AB345">
        <v>29</v>
      </c>
      <c r="AD345">
        <v>1</v>
      </c>
      <c r="AE345">
        <v>12</v>
      </c>
      <c r="AF345">
        <v>6</v>
      </c>
      <c r="AG345">
        <v>2</v>
      </c>
      <c r="AH345">
        <v>1</v>
      </c>
      <c r="AI345">
        <v>4</v>
      </c>
      <c r="AJ345">
        <v>0</v>
      </c>
      <c r="AK345">
        <v>1</v>
      </c>
      <c r="AL345">
        <v>0</v>
      </c>
      <c r="AM345">
        <v>0</v>
      </c>
      <c r="AN345">
        <v>50040</v>
      </c>
      <c r="AO345">
        <v>5</v>
      </c>
      <c r="AP345">
        <v>1</v>
      </c>
      <c r="AQ345">
        <v>0</v>
      </c>
      <c r="AR345">
        <v>4</v>
      </c>
      <c r="AT345">
        <v>3</v>
      </c>
      <c r="AU345">
        <v>335</v>
      </c>
      <c r="AW345">
        <v>117</v>
      </c>
      <c r="AX345">
        <v>111</v>
      </c>
      <c r="AY345">
        <v>1</v>
      </c>
      <c r="AZ345">
        <v>7</v>
      </c>
      <c r="BA345">
        <v>2</v>
      </c>
    </row>
    <row r="346" spans="1:53" x14ac:dyDescent="0.35">
      <c r="A346" t="s">
        <v>2884</v>
      </c>
      <c r="B346" t="s">
        <v>2885</v>
      </c>
      <c r="C346" t="s">
        <v>2886</v>
      </c>
      <c r="D346" t="s">
        <v>2887</v>
      </c>
      <c r="E346" s="1">
        <v>44263</v>
      </c>
      <c r="F346">
        <v>1</v>
      </c>
      <c r="H346" t="s">
        <v>2888</v>
      </c>
      <c r="I346" t="s">
        <v>2889</v>
      </c>
      <c r="J346" t="s">
        <v>2890</v>
      </c>
      <c r="K346">
        <v>2020</v>
      </c>
      <c r="L346">
        <v>1709</v>
      </c>
      <c r="M346" t="s">
        <v>7</v>
      </c>
      <c r="N346" t="s">
        <v>2891</v>
      </c>
      <c r="O346" t="s">
        <v>2892</v>
      </c>
      <c r="P346" s="1">
        <v>44208</v>
      </c>
      <c r="R346">
        <v>239</v>
      </c>
      <c r="T346">
        <v>26</v>
      </c>
      <c r="U346">
        <v>13</v>
      </c>
      <c r="V346">
        <v>1</v>
      </c>
      <c r="Y346">
        <v>0</v>
      </c>
      <c r="Z346">
        <v>60</v>
      </c>
      <c r="AB346">
        <v>31</v>
      </c>
      <c r="AD346">
        <v>0</v>
      </c>
      <c r="AE346">
        <v>11</v>
      </c>
      <c r="AF346">
        <v>2</v>
      </c>
      <c r="AG346">
        <v>1</v>
      </c>
      <c r="AH346">
        <v>1</v>
      </c>
      <c r="AI346">
        <v>4</v>
      </c>
      <c r="AJ346">
        <v>0</v>
      </c>
      <c r="AK346">
        <v>1</v>
      </c>
      <c r="AL346">
        <v>0</v>
      </c>
      <c r="AM346">
        <v>0</v>
      </c>
      <c r="AN346">
        <v>90260</v>
      </c>
      <c r="AO346">
        <v>9</v>
      </c>
      <c r="AP346">
        <v>2</v>
      </c>
      <c r="AQ346">
        <v>0</v>
      </c>
      <c r="AR346">
        <v>1</v>
      </c>
      <c r="AT346">
        <v>1</v>
      </c>
      <c r="AU346">
        <v>139</v>
      </c>
      <c r="AW346">
        <v>108</v>
      </c>
      <c r="AX346">
        <v>108</v>
      </c>
      <c r="AY346">
        <v>1</v>
      </c>
      <c r="AZ346">
        <v>8</v>
      </c>
      <c r="BA346">
        <v>1</v>
      </c>
    </row>
    <row r="347" spans="1:53" x14ac:dyDescent="0.35">
      <c r="A347" t="s">
        <v>2893</v>
      </c>
      <c r="B347" t="s">
        <v>2894</v>
      </c>
      <c r="C347" t="s">
        <v>2895</v>
      </c>
      <c r="D347" t="s">
        <v>2896</v>
      </c>
      <c r="E347" s="1">
        <v>44280</v>
      </c>
      <c r="F347">
        <v>1</v>
      </c>
      <c r="H347" t="s">
        <v>2897</v>
      </c>
      <c r="I347" t="s">
        <v>2898</v>
      </c>
      <c r="J347" t="s">
        <v>2899</v>
      </c>
      <c r="K347">
        <v>2020</v>
      </c>
      <c r="L347">
        <v>1709</v>
      </c>
      <c r="M347" t="s">
        <v>7</v>
      </c>
      <c r="N347" t="s">
        <v>2900</v>
      </c>
      <c r="O347" t="s">
        <v>2901</v>
      </c>
      <c r="P347" s="1">
        <v>44111</v>
      </c>
      <c r="R347">
        <v>189</v>
      </c>
      <c r="T347">
        <v>208</v>
      </c>
      <c r="V347">
        <v>1</v>
      </c>
      <c r="Y347">
        <v>0</v>
      </c>
      <c r="Z347">
        <v>302</v>
      </c>
      <c r="AA347">
        <v>31</v>
      </c>
      <c r="AB347">
        <v>300</v>
      </c>
      <c r="AC347">
        <v>31</v>
      </c>
      <c r="AD347">
        <v>0</v>
      </c>
      <c r="AE347">
        <v>11</v>
      </c>
      <c r="AF347">
        <v>2</v>
      </c>
      <c r="AG347">
        <v>2</v>
      </c>
      <c r="AH347">
        <v>1</v>
      </c>
      <c r="AI347">
        <v>2</v>
      </c>
      <c r="AJ347">
        <v>0</v>
      </c>
      <c r="AK347">
        <v>0</v>
      </c>
      <c r="AL347">
        <v>0</v>
      </c>
      <c r="AM347">
        <v>0</v>
      </c>
      <c r="AN347">
        <v>40060</v>
      </c>
      <c r="AO347">
        <v>4</v>
      </c>
      <c r="AP347">
        <v>2</v>
      </c>
      <c r="AQ347">
        <v>0</v>
      </c>
      <c r="AR347">
        <v>2</v>
      </c>
      <c r="AT347">
        <v>2</v>
      </c>
      <c r="AU347">
        <v>230</v>
      </c>
      <c r="AW347">
        <v>114</v>
      </c>
      <c r="AX347">
        <v>111</v>
      </c>
      <c r="AY347">
        <v>1</v>
      </c>
      <c r="AZ347">
        <v>8</v>
      </c>
      <c r="BA347">
        <v>0</v>
      </c>
    </row>
    <row r="348" spans="1:53" x14ac:dyDescent="0.35">
      <c r="A348" t="s">
        <v>2893</v>
      </c>
      <c r="B348" t="s">
        <v>2902</v>
      </c>
      <c r="C348" t="s">
        <v>2903</v>
      </c>
      <c r="D348" t="s">
        <v>2904</v>
      </c>
      <c r="E348" s="1">
        <v>44280</v>
      </c>
      <c r="F348">
        <v>1</v>
      </c>
      <c r="H348" t="s">
        <v>2897</v>
      </c>
      <c r="I348" t="s">
        <v>2898</v>
      </c>
      <c r="J348" t="s">
        <v>2899</v>
      </c>
      <c r="K348">
        <v>2020</v>
      </c>
      <c r="L348">
        <v>1709</v>
      </c>
      <c r="M348" t="s">
        <v>7</v>
      </c>
      <c r="N348" t="s">
        <v>2905</v>
      </c>
      <c r="O348" t="s">
        <v>2906</v>
      </c>
      <c r="P348" s="1">
        <v>44111</v>
      </c>
      <c r="R348">
        <v>189</v>
      </c>
      <c r="T348">
        <v>208</v>
      </c>
      <c r="V348">
        <v>1</v>
      </c>
      <c r="Y348">
        <v>0</v>
      </c>
      <c r="Z348">
        <v>302</v>
      </c>
      <c r="AA348">
        <v>28</v>
      </c>
      <c r="AB348">
        <v>300</v>
      </c>
      <c r="AC348">
        <v>28</v>
      </c>
      <c r="AD348">
        <v>0</v>
      </c>
      <c r="AE348">
        <v>11</v>
      </c>
      <c r="AF348">
        <v>2</v>
      </c>
      <c r="AG348">
        <v>2</v>
      </c>
      <c r="AH348">
        <v>1</v>
      </c>
      <c r="AI348">
        <v>2</v>
      </c>
      <c r="AJ348">
        <v>0</v>
      </c>
      <c r="AK348">
        <v>0</v>
      </c>
      <c r="AL348">
        <v>0</v>
      </c>
      <c r="AM348">
        <v>0</v>
      </c>
      <c r="AN348">
        <v>40060</v>
      </c>
      <c r="AO348">
        <v>4</v>
      </c>
      <c r="AP348">
        <v>2</v>
      </c>
      <c r="AQ348">
        <v>0</v>
      </c>
      <c r="AR348">
        <v>2</v>
      </c>
      <c r="AT348">
        <v>2</v>
      </c>
      <c r="AU348">
        <v>230</v>
      </c>
      <c r="AW348">
        <v>114</v>
      </c>
      <c r="AX348">
        <v>111</v>
      </c>
      <c r="AY348">
        <v>1</v>
      </c>
      <c r="AZ348">
        <v>8</v>
      </c>
      <c r="BA348">
        <v>0</v>
      </c>
    </row>
    <row r="349" spans="1:53" x14ac:dyDescent="0.35">
      <c r="A349" t="s">
        <v>2907</v>
      </c>
      <c r="B349" t="s">
        <v>2908</v>
      </c>
      <c r="C349" t="s">
        <v>2909</v>
      </c>
      <c r="D349" t="s">
        <v>2910</v>
      </c>
      <c r="E349" s="1">
        <v>44280</v>
      </c>
      <c r="F349">
        <v>1</v>
      </c>
      <c r="H349" t="s">
        <v>2911</v>
      </c>
      <c r="I349" t="s">
        <v>2912</v>
      </c>
      <c r="J349" t="s">
        <v>2913</v>
      </c>
      <c r="K349">
        <v>2020</v>
      </c>
      <c r="L349">
        <v>1709</v>
      </c>
      <c r="M349" t="s">
        <v>7</v>
      </c>
      <c r="N349" t="s">
        <v>2914</v>
      </c>
      <c r="O349" t="s">
        <v>2915</v>
      </c>
      <c r="P349" s="1">
        <v>44118</v>
      </c>
      <c r="R349">
        <v>208</v>
      </c>
      <c r="T349">
        <v>19</v>
      </c>
      <c r="U349">
        <v>36</v>
      </c>
      <c r="V349">
        <v>1</v>
      </c>
      <c r="Y349">
        <v>0</v>
      </c>
      <c r="Z349">
        <v>93</v>
      </c>
      <c r="AB349">
        <v>30</v>
      </c>
      <c r="AD349">
        <v>0</v>
      </c>
      <c r="AE349">
        <v>12</v>
      </c>
      <c r="AF349">
        <v>2</v>
      </c>
      <c r="AG349">
        <v>1</v>
      </c>
      <c r="AH349">
        <v>1</v>
      </c>
      <c r="AI349">
        <v>5</v>
      </c>
      <c r="AJ349">
        <v>0</v>
      </c>
      <c r="AK349">
        <v>1</v>
      </c>
      <c r="AL349">
        <v>0</v>
      </c>
      <c r="AM349">
        <v>0</v>
      </c>
      <c r="AN349">
        <v>10050</v>
      </c>
      <c r="AO349">
        <v>1</v>
      </c>
      <c r="AP349">
        <v>2</v>
      </c>
      <c r="AQ349">
        <v>0</v>
      </c>
      <c r="AR349">
        <v>2</v>
      </c>
      <c r="AT349">
        <v>2</v>
      </c>
      <c r="AU349">
        <v>205</v>
      </c>
      <c r="AW349">
        <v>111</v>
      </c>
      <c r="AX349">
        <v>111</v>
      </c>
      <c r="AY349">
        <v>1</v>
      </c>
      <c r="AZ349">
        <v>5</v>
      </c>
      <c r="BA349">
        <v>3</v>
      </c>
    </row>
    <row r="350" spans="1:53" x14ac:dyDescent="0.35">
      <c r="A350" t="s">
        <v>2916</v>
      </c>
      <c r="B350" t="s">
        <v>2917</v>
      </c>
      <c r="C350" t="s">
        <v>2918</v>
      </c>
      <c r="D350" t="s">
        <v>2919</v>
      </c>
      <c r="E350" s="1">
        <v>44284</v>
      </c>
      <c r="F350">
        <v>2</v>
      </c>
      <c r="H350" t="s">
        <v>2920</v>
      </c>
      <c r="I350" t="s">
        <v>2921</v>
      </c>
      <c r="J350" t="s">
        <v>2922</v>
      </c>
      <c r="K350">
        <v>2020</v>
      </c>
      <c r="L350">
        <v>1709</v>
      </c>
      <c r="M350" t="s">
        <v>7</v>
      </c>
      <c r="N350" t="s">
        <v>2923</v>
      </c>
      <c r="O350" t="s">
        <v>2924</v>
      </c>
      <c r="R350">
        <v>7</v>
      </c>
      <c r="S350">
        <v>50</v>
      </c>
      <c r="T350">
        <v>215</v>
      </c>
      <c r="V350">
        <v>1</v>
      </c>
      <c r="Y350">
        <v>0</v>
      </c>
      <c r="Z350">
        <v>117</v>
      </c>
      <c r="AB350">
        <v>26</v>
      </c>
      <c r="AD350">
        <v>1</v>
      </c>
      <c r="AE350">
        <v>12</v>
      </c>
      <c r="AF350">
        <v>3</v>
      </c>
      <c r="AG350">
        <v>2</v>
      </c>
      <c r="AH350">
        <v>1</v>
      </c>
      <c r="AI350">
        <v>3</v>
      </c>
      <c r="AJ350">
        <v>0</v>
      </c>
      <c r="AK350">
        <v>1</v>
      </c>
      <c r="AL350">
        <v>0</v>
      </c>
      <c r="AM350">
        <v>0</v>
      </c>
      <c r="AN350">
        <v>10020</v>
      </c>
      <c r="AO350">
        <v>1</v>
      </c>
      <c r="AP350">
        <v>1</v>
      </c>
      <c r="AQ350">
        <v>0</v>
      </c>
      <c r="AR350">
        <v>4</v>
      </c>
      <c r="AT350">
        <v>3</v>
      </c>
      <c r="AU350">
        <v>341</v>
      </c>
      <c r="AX350">
        <v>111</v>
      </c>
      <c r="AY350">
        <v>1</v>
      </c>
      <c r="AZ350">
        <v>8</v>
      </c>
      <c r="BA350">
        <v>1</v>
      </c>
    </row>
    <row r="351" spans="1:53" x14ac:dyDescent="0.35">
      <c r="A351" t="s">
        <v>2925</v>
      </c>
      <c r="B351" t="s">
        <v>2926</v>
      </c>
      <c r="C351" t="s">
        <v>2927</v>
      </c>
      <c r="D351" t="s">
        <v>2928</v>
      </c>
      <c r="E351" s="1">
        <v>44287</v>
      </c>
      <c r="F351">
        <v>1</v>
      </c>
      <c r="H351" t="s">
        <v>2929</v>
      </c>
      <c r="I351" t="s">
        <v>2930</v>
      </c>
      <c r="J351" t="s">
        <v>2931</v>
      </c>
      <c r="K351">
        <v>2020</v>
      </c>
      <c r="L351">
        <v>1709</v>
      </c>
      <c r="M351" t="s">
        <v>7</v>
      </c>
      <c r="N351" t="s">
        <v>2932</v>
      </c>
      <c r="O351" t="s">
        <v>2933</v>
      </c>
      <c r="P351" s="1">
        <v>44173</v>
      </c>
      <c r="R351">
        <v>133</v>
      </c>
      <c r="T351">
        <v>174</v>
      </c>
      <c r="V351">
        <v>1</v>
      </c>
      <c r="Y351">
        <v>0</v>
      </c>
      <c r="Z351">
        <v>50</v>
      </c>
      <c r="AB351">
        <v>29</v>
      </c>
      <c r="AD351">
        <v>0</v>
      </c>
      <c r="AE351">
        <v>2</v>
      </c>
      <c r="AF351">
        <v>4</v>
      </c>
      <c r="AG351">
        <v>2</v>
      </c>
      <c r="AH351">
        <v>1</v>
      </c>
      <c r="AI351">
        <v>4</v>
      </c>
      <c r="AJ351">
        <v>0</v>
      </c>
      <c r="AK351">
        <v>1</v>
      </c>
      <c r="AL351">
        <v>0</v>
      </c>
      <c r="AM351">
        <v>0</v>
      </c>
      <c r="AN351">
        <v>80340</v>
      </c>
      <c r="AO351">
        <v>8</v>
      </c>
      <c r="AP351">
        <v>1</v>
      </c>
      <c r="AR351">
        <v>4</v>
      </c>
      <c r="AT351">
        <v>6</v>
      </c>
      <c r="AU351">
        <v>600</v>
      </c>
      <c r="AV351" t="s">
        <v>2934</v>
      </c>
      <c r="AW351">
        <v>113</v>
      </c>
      <c r="AX351">
        <v>111</v>
      </c>
      <c r="AY351">
        <v>1</v>
      </c>
      <c r="AZ351">
        <v>9</v>
      </c>
      <c r="BA351">
        <v>0</v>
      </c>
    </row>
    <row r="352" spans="1:53" x14ac:dyDescent="0.35">
      <c r="A352" t="s">
        <v>2935</v>
      </c>
      <c r="B352" t="s">
        <v>2936</v>
      </c>
      <c r="C352" t="s">
        <v>2937</v>
      </c>
      <c r="D352" t="s">
        <v>2938</v>
      </c>
      <c r="E352" s="1">
        <v>44287</v>
      </c>
      <c r="F352">
        <v>1</v>
      </c>
      <c r="H352" t="s">
        <v>2939</v>
      </c>
      <c r="I352" t="s">
        <v>2940</v>
      </c>
      <c r="J352" t="s">
        <v>2941</v>
      </c>
      <c r="K352">
        <v>2020</v>
      </c>
      <c r="L352">
        <v>1709</v>
      </c>
      <c r="M352" t="s">
        <v>7</v>
      </c>
      <c r="N352" t="s">
        <v>2942</v>
      </c>
      <c r="O352" t="s">
        <v>2943</v>
      </c>
      <c r="P352" s="1">
        <v>44215</v>
      </c>
      <c r="R352">
        <v>338</v>
      </c>
      <c r="T352">
        <v>134</v>
      </c>
      <c r="V352">
        <v>1</v>
      </c>
      <c r="W352">
        <v>38</v>
      </c>
      <c r="Y352">
        <v>0</v>
      </c>
      <c r="Z352">
        <v>23</v>
      </c>
      <c r="AB352">
        <v>23</v>
      </c>
      <c r="AD352">
        <v>1</v>
      </c>
      <c r="AE352">
        <v>12</v>
      </c>
      <c r="AF352">
        <v>8</v>
      </c>
      <c r="AG352">
        <v>2</v>
      </c>
      <c r="AH352">
        <v>1</v>
      </c>
      <c r="AI352">
        <v>3</v>
      </c>
      <c r="AJ352">
        <v>0</v>
      </c>
      <c r="AK352">
        <v>1</v>
      </c>
      <c r="AL352">
        <v>0</v>
      </c>
      <c r="AM352">
        <v>0</v>
      </c>
      <c r="AN352">
        <v>80320</v>
      </c>
      <c r="AO352">
        <v>8</v>
      </c>
      <c r="AP352">
        <v>1</v>
      </c>
      <c r="AR352">
        <v>3</v>
      </c>
      <c r="AT352">
        <v>3</v>
      </c>
      <c r="AU352">
        <v>326</v>
      </c>
      <c r="AW352">
        <v>116</v>
      </c>
      <c r="AX352">
        <v>111</v>
      </c>
      <c r="AY352">
        <v>1</v>
      </c>
      <c r="AZ352">
        <v>9</v>
      </c>
      <c r="BA352">
        <v>0</v>
      </c>
    </row>
    <row r="353" spans="1:53" x14ac:dyDescent="0.35">
      <c r="A353" t="s">
        <v>2935</v>
      </c>
      <c r="B353" t="s">
        <v>2944</v>
      </c>
      <c r="C353" t="s">
        <v>2945</v>
      </c>
      <c r="D353" t="s">
        <v>2946</v>
      </c>
      <c r="E353" s="1">
        <v>44287</v>
      </c>
      <c r="F353">
        <v>1</v>
      </c>
      <c r="H353" t="s">
        <v>2939</v>
      </c>
      <c r="I353" t="s">
        <v>2940</v>
      </c>
      <c r="J353" t="s">
        <v>2941</v>
      </c>
      <c r="K353">
        <v>2020</v>
      </c>
      <c r="L353">
        <v>1709</v>
      </c>
      <c r="M353" t="s">
        <v>7</v>
      </c>
      <c r="N353" t="s">
        <v>2947</v>
      </c>
      <c r="O353" t="s">
        <v>2948</v>
      </c>
      <c r="P353" s="1">
        <v>44215</v>
      </c>
      <c r="R353">
        <v>216</v>
      </c>
      <c r="T353">
        <v>134</v>
      </c>
      <c r="V353">
        <v>1</v>
      </c>
      <c r="W353">
        <v>38</v>
      </c>
      <c r="Y353">
        <v>0</v>
      </c>
      <c r="Z353">
        <v>23</v>
      </c>
      <c r="AB353">
        <v>23</v>
      </c>
      <c r="AD353">
        <v>1</v>
      </c>
      <c r="AE353">
        <v>12</v>
      </c>
      <c r="AF353">
        <v>8</v>
      </c>
      <c r="AG353">
        <v>2</v>
      </c>
      <c r="AH353">
        <v>1</v>
      </c>
      <c r="AI353">
        <v>3</v>
      </c>
      <c r="AJ353">
        <v>0</v>
      </c>
      <c r="AK353">
        <v>1</v>
      </c>
      <c r="AL353">
        <v>0</v>
      </c>
      <c r="AM353">
        <v>0</v>
      </c>
      <c r="AN353">
        <v>80320</v>
      </c>
      <c r="AO353">
        <v>8</v>
      </c>
      <c r="AP353">
        <v>1</v>
      </c>
      <c r="AR353">
        <v>3</v>
      </c>
      <c r="AT353">
        <v>3</v>
      </c>
      <c r="AU353">
        <v>326</v>
      </c>
      <c r="AW353">
        <v>116</v>
      </c>
      <c r="AX353">
        <v>111</v>
      </c>
      <c r="AY353">
        <v>1</v>
      </c>
      <c r="AZ353">
        <v>9</v>
      </c>
      <c r="BA353">
        <v>0</v>
      </c>
    </row>
    <row r="354" spans="1:53" x14ac:dyDescent="0.35">
      <c r="A354" t="s">
        <v>2949</v>
      </c>
      <c r="B354" t="s">
        <v>2950</v>
      </c>
      <c r="C354" t="s">
        <v>2951</v>
      </c>
      <c r="D354" t="s">
        <v>2952</v>
      </c>
      <c r="E354" s="1">
        <v>44287</v>
      </c>
      <c r="F354">
        <v>1</v>
      </c>
      <c r="G354" t="s">
        <v>2953</v>
      </c>
      <c r="H354" t="s">
        <v>2954</v>
      </c>
      <c r="I354" t="s">
        <v>2955</v>
      </c>
      <c r="J354" t="s">
        <v>2956</v>
      </c>
      <c r="K354">
        <v>2020</v>
      </c>
      <c r="L354">
        <v>1709</v>
      </c>
      <c r="M354" t="s">
        <v>7</v>
      </c>
      <c r="N354" t="s">
        <v>2957</v>
      </c>
      <c r="O354" t="s">
        <v>1347</v>
      </c>
      <c r="P354" s="1">
        <v>44249</v>
      </c>
      <c r="R354">
        <v>28</v>
      </c>
      <c r="S354">
        <v>12</v>
      </c>
      <c r="T354">
        <v>28</v>
      </c>
      <c r="U354">
        <v>13</v>
      </c>
      <c r="V354">
        <v>9</v>
      </c>
      <c r="Y354">
        <v>0</v>
      </c>
      <c r="AE354">
        <v>1</v>
      </c>
      <c r="AH354">
        <v>1</v>
      </c>
      <c r="AI354">
        <v>9</v>
      </c>
      <c r="AJ354">
        <v>0</v>
      </c>
      <c r="AK354">
        <v>0</v>
      </c>
      <c r="AL354">
        <v>0</v>
      </c>
      <c r="AM354">
        <v>0</v>
      </c>
      <c r="AN354">
        <v>110020</v>
      </c>
      <c r="AO354">
        <v>11</v>
      </c>
      <c r="AP354">
        <v>3</v>
      </c>
      <c r="AR354">
        <v>3</v>
      </c>
      <c r="AT354">
        <v>1</v>
      </c>
      <c r="AU354">
        <v>140</v>
      </c>
      <c r="AW354">
        <v>117</v>
      </c>
      <c r="AX354">
        <v>111</v>
      </c>
      <c r="AY354">
        <v>1</v>
      </c>
      <c r="AZ354">
        <v>9</v>
      </c>
      <c r="BA354">
        <v>0</v>
      </c>
    </row>
    <row r="355" spans="1:53" x14ac:dyDescent="0.35">
      <c r="A355" t="s">
        <v>2958</v>
      </c>
      <c r="B355" t="s">
        <v>2959</v>
      </c>
      <c r="C355" t="s">
        <v>2960</v>
      </c>
      <c r="D355" t="s">
        <v>2961</v>
      </c>
      <c r="E355" s="1">
        <v>44291</v>
      </c>
      <c r="F355">
        <v>1</v>
      </c>
      <c r="H355" t="s">
        <v>2929</v>
      </c>
      <c r="I355" t="s">
        <v>2962</v>
      </c>
      <c r="J355" t="s">
        <v>2963</v>
      </c>
      <c r="K355">
        <v>2020</v>
      </c>
      <c r="L355">
        <v>1709</v>
      </c>
      <c r="M355" t="s">
        <v>7</v>
      </c>
      <c r="N355" t="s">
        <v>2964</v>
      </c>
      <c r="O355" t="s">
        <v>2965</v>
      </c>
      <c r="P355" s="1">
        <v>44111</v>
      </c>
      <c r="R355">
        <v>133</v>
      </c>
      <c r="T355">
        <v>133</v>
      </c>
      <c r="V355">
        <v>1</v>
      </c>
      <c r="Y355">
        <v>0</v>
      </c>
      <c r="Z355">
        <v>50</v>
      </c>
      <c r="AB355">
        <v>8</v>
      </c>
      <c r="AD355">
        <v>0</v>
      </c>
      <c r="AE355">
        <v>11</v>
      </c>
      <c r="AF355">
        <v>4</v>
      </c>
      <c r="AG355">
        <v>1</v>
      </c>
      <c r="AH355">
        <v>1</v>
      </c>
      <c r="AI355">
        <v>4</v>
      </c>
      <c r="AJ355">
        <v>0</v>
      </c>
      <c r="AK355">
        <v>1</v>
      </c>
      <c r="AL355">
        <v>0</v>
      </c>
      <c r="AM355">
        <v>0</v>
      </c>
      <c r="AN355">
        <v>80190</v>
      </c>
      <c r="AO355">
        <v>8</v>
      </c>
      <c r="AP355">
        <v>2</v>
      </c>
      <c r="AQ355">
        <v>0</v>
      </c>
      <c r="AR355">
        <v>4</v>
      </c>
      <c r="AT355">
        <v>6</v>
      </c>
      <c r="AU355">
        <v>600</v>
      </c>
      <c r="AV355" t="s">
        <v>2966</v>
      </c>
      <c r="AW355">
        <v>110</v>
      </c>
      <c r="AX355">
        <v>111</v>
      </c>
      <c r="AY355">
        <v>1</v>
      </c>
      <c r="AZ355">
        <v>6</v>
      </c>
      <c r="BA355">
        <v>2</v>
      </c>
    </row>
    <row r="356" spans="1:53" x14ac:dyDescent="0.35">
      <c r="A356" t="s">
        <v>2967</v>
      </c>
      <c r="B356" t="s">
        <v>2968</v>
      </c>
      <c r="C356" t="s">
        <v>2969</v>
      </c>
      <c r="D356" t="s">
        <v>2970</v>
      </c>
      <c r="E356" s="1">
        <v>44308</v>
      </c>
      <c r="F356">
        <v>1</v>
      </c>
      <c r="H356" t="s">
        <v>2971</v>
      </c>
      <c r="I356" t="s">
        <v>2972</v>
      </c>
      <c r="J356" t="s">
        <v>2973</v>
      </c>
      <c r="K356">
        <v>2020</v>
      </c>
      <c r="L356">
        <v>1709</v>
      </c>
      <c r="M356" t="s">
        <v>7</v>
      </c>
      <c r="N356" t="s">
        <v>2974</v>
      </c>
      <c r="O356" t="s">
        <v>2975</v>
      </c>
      <c r="P356" s="1">
        <v>44138</v>
      </c>
      <c r="R356">
        <v>126</v>
      </c>
      <c r="T356">
        <v>28</v>
      </c>
      <c r="U356">
        <v>29</v>
      </c>
      <c r="V356">
        <v>1</v>
      </c>
      <c r="Y356">
        <v>0</v>
      </c>
      <c r="Z356">
        <v>302</v>
      </c>
      <c r="AA356">
        <v>29</v>
      </c>
      <c r="AB356">
        <v>301</v>
      </c>
      <c r="AC356">
        <v>29</v>
      </c>
      <c r="AD356">
        <v>0</v>
      </c>
      <c r="AE356">
        <v>9</v>
      </c>
      <c r="AF356">
        <v>2</v>
      </c>
      <c r="AG356">
        <v>1</v>
      </c>
      <c r="AH356">
        <v>1</v>
      </c>
      <c r="AI356">
        <v>2</v>
      </c>
      <c r="AJ356">
        <v>0</v>
      </c>
      <c r="AK356">
        <v>0</v>
      </c>
      <c r="AL356">
        <v>0</v>
      </c>
      <c r="AM356">
        <v>0</v>
      </c>
      <c r="AN356">
        <v>10140</v>
      </c>
      <c r="AO356">
        <v>1</v>
      </c>
      <c r="AP356">
        <v>1</v>
      </c>
      <c r="AQ356">
        <v>0</v>
      </c>
      <c r="AR356">
        <v>2</v>
      </c>
      <c r="AT356">
        <v>2</v>
      </c>
      <c r="AU356">
        <v>221</v>
      </c>
      <c r="AW356">
        <v>116</v>
      </c>
      <c r="AX356">
        <v>111</v>
      </c>
      <c r="AY356">
        <v>1</v>
      </c>
      <c r="AZ356">
        <v>6</v>
      </c>
      <c r="BA356">
        <v>3</v>
      </c>
    </row>
    <row r="357" spans="1:53" x14ac:dyDescent="0.35">
      <c r="A357" t="s">
        <v>2976</v>
      </c>
      <c r="B357" t="s">
        <v>2977</v>
      </c>
      <c r="C357" t="s">
        <v>2978</v>
      </c>
      <c r="D357" t="s">
        <v>2979</v>
      </c>
      <c r="E357" s="1">
        <v>44308</v>
      </c>
      <c r="F357">
        <v>1</v>
      </c>
      <c r="H357" t="s">
        <v>2980</v>
      </c>
      <c r="I357" t="s">
        <v>2981</v>
      </c>
      <c r="J357" t="s">
        <v>2982</v>
      </c>
      <c r="K357">
        <v>2020</v>
      </c>
      <c r="L357">
        <v>1709</v>
      </c>
      <c r="M357" t="s">
        <v>7</v>
      </c>
      <c r="N357" t="s">
        <v>2983</v>
      </c>
      <c r="O357" t="s">
        <v>2984</v>
      </c>
      <c r="P357" s="1">
        <v>44209</v>
      </c>
      <c r="R357">
        <v>135</v>
      </c>
      <c r="T357">
        <v>357</v>
      </c>
      <c r="V357">
        <v>1</v>
      </c>
      <c r="Y357">
        <v>0</v>
      </c>
      <c r="Z357">
        <v>90</v>
      </c>
      <c r="AB357">
        <v>29</v>
      </c>
      <c r="AD357">
        <v>0</v>
      </c>
      <c r="AE357">
        <v>2</v>
      </c>
      <c r="AF357">
        <v>2</v>
      </c>
      <c r="AG357">
        <v>2</v>
      </c>
      <c r="AH357">
        <v>1</v>
      </c>
      <c r="AI357">
        <v>4</v>
      </c>
      <c r="AJ357">
        <v>0</v>
      </c>
      <c r="AK357">
        <v>1</v>
      </c>
      <c r="AL357">
        <v>0</v>
      </c>
      <c r="AM357">
        <v>0</v>
      </c>
      <c r="AN357">
        <v>80170</v>
      </c>
      <c r="AO357">
        <v>8</v>
      </c>
      <c r="AP357">
        <v>1</v>
      </c>
      <c r="AR357">
        <v>4</v>
      </c>
      <c r="AT357">
        <v>3</v>
      </c>
      <c r="AU357">
        <v>337</v>
      </c>
      <c r="AW357">
        <v>110</v>
      </c>
      <c r="AX357">
        <v>111</v>
      </c>
      <c r="AY357">
        <v>1</v>
      </c>
      <c r="AZ357">
        <v>9</v>
      </c>
      <c r="BA357">
        <v>0</v>
      </c>
    </row>
    <row r="358" spans="1:53" x14ac:dyDescent="0.35">
      <c r="A358" t="s">
        <v>2985</v>
      </c>
      <c r="B358" t="s">
        <v>2986</v>
      </c>
      <c r="C358" t="s">
        <v>2987</v>
      </c>
      <c r="D358" t="s">
        <v>2988</v>
      </c>
      <c r="E358" s="1">
        <v>44308</v>
      </c>
      <c r="F358">
        <v>1</v>
      </c>
      <c r="H358" t="s">
        <v>2989</v>
      </c>
      <c r="I358" t="s">
        <v>2990</v>
      </c>
      <c r="J358" t="s">
        <v>2991</v>
      </c>
      <c r="K358">
        <v>2020</v>
      </c>
      <c r="L358">
        <v>1709</v>
      </c>
      <c r="M358" t="s">
        <v>7</v>
      </c>
      <c r="N358" t="s">
        <v>2992</v>
      </c>
      <c r="O358" t="s">
        <v>2993</v>
      </c>
      <c r="P358" s="1">
        <v>44258</v>
      </c>
      <c r="R358">
        <v>140</v>
      </c>
      <c r="T358">
        <v>406</v>
      </c>
      <c r="V358">
        <v>1</v>
      </c>
      <c r="W358">
        <v>106</v>
      </c>
      <c r="Y358">
        <v>0</v>
      </c>
      <c r="Z358">
        <v>106</v>
      </c>
      <c r="AB358">
        <v>30</v>
      </c>
      <c r="AD358">
        <v>0</v>
      </c>
      <c r="AE358">
        <v>2</v>
      </c>
      <c r="AF358">
        <v>3</v>
      </c>
      <c r="AG358">
        <v>1</v>
      </c>
      <c r="AH358">
        <v>1</v>
      </c>
      <c r="AI358">
        <v>4</v>
      </c>
      <c r="AJ358">
        <v>0</v>
      </c>
      <c r="AK358">
        <v>1</v>
      </c>
      <c r="AL358">
        <v>0</v>
      </c>
      <c r="AM358">
        <v>0</v>
      </c>
      <c r="AN358">
        <v>90120</v>
      </c>
      <c r="AO358">
        <v>9</v>
      </c>
      <c r="AP358">
        <v>2</v>
      </c>
      <c r="AR358">
        <v>3</v>
      </c>
      <c r="AT358">
        <v>1</v>
      </c>
      <c r="AU358">
        <v>135</v>
      </c>
      <c r="AW358">
        <v>113</v>
      </c>
      <c r="AX358">
        <v>111</v>
      </c>
      <c r="AY358">
        <v>1</v>
      </c>
      <c r="AZ358">
        <v>9</v>
      </c>
      <c r="BA358">
        <v>0</v>
      </c>
    </row>
    <row r="359" spans="1:53" x14ac:dyDescent="0.35">
      <c r="A359" t="s">
        <v>2985</v>
      </c>
      <c r="B359" t="s">
        <v>2994</v>
      </c>
      <c r="C359" t="s">
        <v>2995</v>
      </c>
      <c r="D359" t="s">
        <v>2996</v>
      </c>
      <c r="E359" s="1">
        <v>44308</v>
      </c>
      <c r="F359">
        <v>1</v>
      </c>
      <c r="H359" t="s">
        <v>2989</v>
      </c>
      <c r="I359" t="s">
        <v>2990</v>
      </c>
      <c r="J359" t="s">
        <v>2991</v>
      </c>
      <c r="K359">
        <v>2020</v>
      </c>
      <c r="L359">
        <v>1709</v>
      </c>
      <c r="M359" t="s">
        <v>7</v>
      </c>
      <c r="N359" t="s">
        <v>2997</v>
      </c>
      <c r="O359" t="s">
        <v>2998</v>
      </c>
      <c r="P359" s="1">
        <v>44258</v>
      </c>
      <c r="R359">
        <v>140</v>
      </c>
      <c r="T359">
        <v>406</v>
      </c>
      <c r="V359">
        <v>1</v>
      </c>
      <c r="W359">
        <v>106</v>
      </c>
      <c r="Y359">
        <v>0</v>
      </c>
      <c r="Z359">
        <v>70</v>
      </c>
      <c r="AB359">
        <v>28</v>
      </c>
      <c r="AD359">
        <v>0</v>
      </c>
      <c r="AE359">
        <v>2</v>
      </c>
      <c r="AF359">
        <v>2</v>
      </c>
      <c r="AG359">
        <v>1</v>
      </c>
      <c r="AH359">
        <v>1</v>
      </c>
      <c r="AI359">
        <v>4</v>
      </c>
      <c r="AJ359">
        <v>0</v>
      </c>
      <c r="AK359">
        <v>1</v>
      </c>
      <c r="AL359">
        <v>0</v>
      </c>
      <c r="AM359">
        <v>0</v>
      </c>
      <c r="AN359">
        <v>90120</v>
      </c>
      <c r="AO359">
        <v>9</v>
      </c>
      <c r="AP359">
        <v>2</v>
      </c>
      <c r="AR359">
        <v>3</v>
      </c>
      <c r="AT359">
        <v>1</v>
      </c>
      <c r="AU359">
        <v>135</v>
      </c>
      <c r="AW359">
        <v>113</v>
      </c>
      <c r="AX359">
        <v>111</v>
      </c>
      <c r="AY359">
        <v>1</v>
      </c>
      <c r="AZ359">
        <v>9</v>
      </c>
      <c r="BA359">
        <v>0</v>
      </c>
    </row>
    <row r="360" spans="1:53" x14ac:dyDescent="0.35">
      <c r="A360" t="s">
        <v>2999</v>
      </c>
      <c r="B360" t="s">
        <v>3000</v>
      </c>
      <c r="C360" t="s">
        <v>3001</v>
      </c>
      <c r="D360" t="s">
        <v>3002</v>
      </c>
      <c r="E360" s="1">
        <v>44312</v>
      </c>
      <c r="F360">
        <v>2</v>
      </c>
      <c r="H360" t="s">
        <v>3003</v>
      </c>
      <c r="I360" t="s">
        <v>3004</v>
      </c>
      <c r="J360" t="s">
        <v>3005</v>
      </c>
      <c r="K360">
        <v>2020</v>
      </c>
      <c r="L360">
        <v>1709</v>
      </c>
      <c r="M360" t="s">
        <v>7</v>
      </c>
      <c r="N360" t="s">
        <v>3006</v>
      </c>
      <c r="O360" t="s">
        <v>3007</v>
      </c>
      <c r="R360">
        <v>28</v>
      </c>
      <c r="S360">
        <v>2</v>
      </c>
      <c r="T360">
        <v>126</v>
      </c>
      <c r="V360">
        <v>1</v>
      </c>
      <c r="Y360">
        <v>0</v>
      </c>
      <c r="Z360">
        <v>44</v>
      </c>
      <c r="AB360">
        <v>29</v>
      </c>
      <c r="AD360">
        <v>0</v>
      </c>
      <c r="AE360">
        <v>12</v>
      </c>
      <c r="AF360">
        <v>4</v>
      </c>
      <c r="AG360">
        <v>2</v>
      </c>
      <c r="AH360">
        <v>1</v>
      </c>
      <c r="AI360">
        <v>5</v>
      </c>
      <c r="AJ360">
        <v>0</v>
      </c>
      <c r="AK360">
        <v>1</v>
      </c>
      <c r="AL360">
        <v>0</v>
      </c>
      <c r="AM360">
        <v>0</v>
      </c>
      <c r="AN360">
        <v>10020</v>
      </c>
      <c r="AO360">
        <v>1</v>
      </c>
      <c r="AP360">
        <v>1</v>
      </c>
      <c r="AR360">
        <v>4</v>
      </c>
      <c r="AS360">
        <v>3</v>
      </c>
      <c r="AT360">
        <v>3</v>
      </c>
      <c r="AU360">
        <v>341</v>
      </c>
      <c r="AX360">
        <v>111</v>
      </c>
      <c r="AY360">
        <v>1</v>
      </c>
      <c r="AZ360">
        <v>9</v>
      </c>
      <c r="BA360">
        <v>0</v>
      </c>
    </row>
    <row r="361" spans="1:53" x14ac:dyDescent="0.35">
      <c r="A361" t="s">
        <v>3008</v>
      </c>
      <c r="B361" t="s">
        <v>3009</v>
      </c>
      <c r="C361" t="s">
        <v>3010</v>
      </c>
      <c r="D361" t="s">
        <v>3011</v>
      </c>
      <c r="E361" s="1">
        <v>44315</v>
      </c>
      <c r="F361">
        <v>1</v>
      </c>
      <c r="H361" t="s">
        <v>3012</v>
      </c>
      <c r="I361" t="s">
        <v>3013</v>
      </c>
      <c r="J361" t="s">
        <v>3014</v>
      </c>
      <c r="K361">
        <v>2020</v>
      </c>
      <c r="L361">
        <v>1709</v>
      </c>
      <c r="M361" t="s">
        <v>7</v>
      </c>
      <c r="N361" t="s">
        <v>3015</v>
      </c>
      <c r="O361" t="s">
        <v>3016</v>
      </c>
      <c r="P361" s="1">
        <v>44144</v>
      </c>
      <c r="R361">
        <v>106</v>
      </c>
      <c r="T361">
        <v>1</v>
      </c>
      <c r="V361">
        <v>1</v>
      </c>
      <c r="W361">
        <v>7</v>
      </c>
      <c r="Y361">
        <v>0</v>
      </c>
      <c r="Z361">
        <v>26</v>
      </c>
      <c r="AB361">
        <v>26</v>
      </c>
      <c r="AD361">
        <v>0</v>
      </c>
      <c r="AE361">
        <v>2</v>
      </c>
      <c r="AF361">
        <v>2</v>
      </c>
      <c r="AG361">
        <v>1</v>
      </c>
      <c r="AH361">
        <v>1</v>
      </c>
      <c r="AI361">
        <v>3</v>
      </c>
      <c r="AJ361">
        <v>0</v>
      </c>
      <c r="AK361">
        <v>1</v>
      </c>
      <c r="AL361">
        <v>0</v>
      </c>
      <c r="AM361">
        <v>0</v>
      </c>
      <c r="AN361">
        <v>20310</v>
      </c>
      <c r="AO361">
        <v>2</v>
      </c>
      <c r="AP361">
        <v>2</v>
      </c>
      <c r="AQ361">
        <v>0</v>
      </c>
      <c r="AR361">
        <v>4</v>
      </c>
      <c r="AT361">
        <v>3</v>
      </c>
      <c r="AU361">
        <v>344</v>
      </c>
      <c r="AW361">
        <v>115</v>
      </c>
      <c r="AX361">
        <v>108</v>
      </c>
      <c r="AY361">
        <v>1</v>
      </c>
      <c r="AZ361">
        <v>6</v>
      </c>
      <c r="BA361">
        <v>3</v>
      </c>
    </row>
    <row r="362" spans="1:53" x14ac:dyDescent="0.35">
      <c r="A362" t="s">
        <v>3017</v>
      </c>
      <c r="B362" t="s">
        <v>3018</v>
      </c>
      <c r="C362" t="s">
        <v>3019</v>
      </c>
      <c r="D362" t="s">
        <v>3020</v>
      </c>
      <c r="E362" s="1">
        <v>44333</v>
      </c>
      <c r="F362">
        <v>1</v>
      </c>
      <c r="H362" t="s">
        <v>3021</v>
      </c>
      <c r="I362" t="s">
        <v>3022</v>
      </c>
      <c r="J362" t="s">
        <v>3023</v>
      </c>
      <c r="K362">
        <v>2020</v>
      </c>
      <c r="L362">
        <v>1709</v>
      </c>
      <c r="M362" t="s">
        <v>7</v>
      </c>
      <c r="N362" t="s">
        <v>3024</v>
      </c>
      <c r="O362" t="s">
        <v>3025</v>
      </c>
      <c r="P362" s="1">
        <v>44167</v>
      </c>
      <c r="R362">
        <v>215</v>
      </c>
      <c r="T362">
        <v>19</v>
      </c>
      <c r="U362">
        <v>22</v>
      </c>
      <c r="V362">
        <v>1</v>
      </c>
      <c r="Y362">
        <v>0</v>
      </c>
      <c r="Z362">
        <v>76</v>
      </c>
      <c r="AB362">
        <v>25</v>
      </c>
      <c r="AD362">
        <v>0</v>
      </c>
      <c r="AE362">
        <v>11</v>
      </c>
      <c r="AF362">
        <v>9</v>
      </c>
      <c r="AG362">
        <v>1</v>
      </c>
      <c r="AH362">
        <v>1</v>
      </c>
      <c r="AI362">
        <v>2</v>
      </c>
      <c r="AJ362">
        <v>0</v>
      </c>
      <c r="AK362">
        <v>0</v>
      </c>
      <c r="AL362">
        <v>1</v>
      </c>
      <c r="AM362">
        <v>0</v>
      </c>
      <c r="AN362">
        <v>10040</v>
      </c>
      <c r="AO362">
        <v>1</v>
      </c>
      <c r="AP362">
        <v>1</v>
      </c>
      <c r="AQ362">
        <v>0</v>
      </c>
      <c r="AT362">
        <v>1</v>
      </c>
      <c r="AU362">
        <v>121</v>
      </c>
      <c r="AW362">
        <v>116</v>
      </c>
      <c r="AX362">
        <v>111</v>
      </c>
      <c r="AY362">
        <v>1</v>
      </c>
      <c r="AZ362">
        <v>6</v>
      </c>
      <c r="BA362">
        <v>3</v>
      </c>
    </row>
    <row r="363" spans="1:53" x14ac:dyDescent="0.35">
      <c r="A363" t="s">
        <v>3026</v>
      </c>
      <c r="B363" t="s">
        <v>3027</v>
      </c>
      <c r="C363" t="s">
        <v>3028</v>
      </c>
      <c r="D363" t="s">
        <v>3029</v>
      </c>
      <c r="E363" s="1">
        <v>44333</v>
      </c>
      <c r="F363">
        <v>1</v>
      </c>
      <c r="H363" t="s">
        <v>3030</v>
      </c>
      <c r="I363" t="s">
        <v>3031</v>
      </c>
      <c r="J363" t="s">
        <v>3032</v>
      </c>
      <c r="K363">
        <v>2020</v>
      </c>
      <c r="L363">
        <v>1709</v>
      </c>
      <c r="M363" t="s">
        <v>7</v>
      </c>
      <c r="N363" t="s">
        <v>3033</v>
      </c>
      <c r="O363" t="s">
        <v>3034</v>
      </c>
      <c r="P363" s="1">
        <v>44166</v>
      </c>
      <c r="R363">
        <v>122</v>
      </c>
      <c r="T363">
        <v>369</v>
      </c>
      <c r="V363">
        <v>1</v>
      </c>
      <c r="Y363">
        <v>0</v>
      </c>
      <c r="Z363">
        <v>116</v>
      </c>
      <c r="AB363">
        <v>26</v>
      </c>
      <c r="AD363">
        <v>1</v>
      </c>
      <c r="AE363">
        <v>12</v>
      </c>
      <c r="AF363">
        <v>2</v>
      </c>
      <c r="AG363">
        <v>2</v>
      </c>
      <c r="AH363">
        <v>1</v>
      </c>
      <c r="AI363">
        <v>4</v>
      </c>
      <c r="AJ363">
        <v>0</v>
      </c>
      <c r="AK363">
        <v>1</v>
      </c>
      <c r="AL363">
        <v>0</v>
      </c>
      <c r="AM363">
        <v>0</v>
      </c>
      <c r="AN363">
        <v>120010</v>
      </c>
      <c r="AO363">
        <v>12</v>
      </c>
      <c r="AP363">
        <v>1</v>
      </c>
      <c r="AR363">
        <v>4</v>
      </c>
      <c r="AT363">
        <v>6</v>
      </c>
      <c r="AU363">
        <v>600</v>
      </c>
      <c r="AV363" t="s">
        <v>3035</v>
      </c>
      <c r="AW363">
        <v>114</v>
      </c>
      <c r="AX363">
        <v>111</v>
      </c>
      <c r="AY363">
        <v>1</v>
      </c>
      <c r="AZ363">
        <v>9</v>
      </c>
      <c r="BA363">
        <v>0</v>
      </c>
    </row>
    <row r="364" spans="1:53" x14ac:dyDescent="0.35">
      <c r="A364" t="s">
        <v>3036</v>
      </c>
      <c r="B364" t="s">
        <v>3037</v>
      </c>
      <c r="C364" t="s">
        <v>3038</v>
      </c>
      <c r="D364" t="s">
        <v>3039</v>
      </c>
      <c r="E364" s="1">
        <v>44333</v>
      </c>
      <c r="F364">
        <v>1</v>
      </c>
      <c r="H364" t="s">
        <v>3040</v>
      </c>
      <c r="I364" t="s">
        <v>3041</v>
      </c>
      <c r="J364" t="s">
        <v>3042</v>
      </c>
      <c r="K364">
        <v>2020</v>
      </c>
      <c r="L364">
        <v>1709</v>
      </c>
      <c r="M364" t="s">
        <v>7</v>
      </c>
      <c r="N364" t="s">
        <v>3043</v>
      </c>
      <c r="O364" t="s">
        <v>3044</v>
      </c>
      <c r="P364" s="1">
        <v>44215</v>
      </c>
      <c r="R364">
        <v>198</v>
      </c>
      <c r="T364">
        <v>3</v>
      </c>
      <c r="U364">
        <v>25</v>
      </c>
      <c r="V364">
        <v>1</v>
      </c>
      <c r="Y364">
        <v>0</v>
      </c>
      <c r="Z364">
        <v>79</v>
      </c>
      <c r="AB364">
        <v>24</v>
      </c>
      <c r="AD364">
        <v>0</v>
      </c>
      <c r="AE364">
        <v>2</v>
      </c>
      <c r="AF364">
        <v>2</v>
      </c>
      <c r="AG364">
        <v>1</v>
      </c>
      <c r="AH364">
        <v>1</v>
      </c>
      <c r="AI364">
        <v>5</v>
      </c>
      <c r="AJ364">
        <v>0</v>
      </c>
      <c r="AK364">
        <v>1</v>
      </c>
      <c r="AL364">
        <v>0</v>
      </c>
      <c r="AM364">
        <v>0</v>
      </c>
      <c r="AN364">
        <v>90090</v>
      </c>
      <c r="AO364">
        <v>9</v>
      </c>
      <c r="AP364">
        <v>2</v>
      </c>
      <c r="AQ364">
        <v>0</v>
      </c>
      <c r="AR364">
        <v>4</v>
      </c>
      <c r="AT364">
        <v>6</v>
      </c>
      <c r="AU364">
        <v>600</v>
      </c>
      <c r="AV364" t="s">
        <v>3045</v>
      </c>
      <c r="AW364">
        <v>115</v>
      </c>
      <c r="AX364">
        <v>111</v>
      </c>
      <c r="AY364">
        <v>1</v>
      </c>
      <c r="AZ364">
        <v>7</v>
      </c>
      <c r="BA364">
        <v>1</v>
      </c>
    </row>
    <row r="365" spans="1:53" x14ac:dyDescent="0.35">
      <c r="A365" t="s">
        <v>3046</v>
      </c>
      <c r="B365" t="s">
        <v>3047</v>
      </c>
      <c r="C365" t="s">
        <v>3048</v>
      </c>
      <c r="D365" t="s">
        <v>3049</v>
      </c>
      <c r="E365" s="1">
        <v>44333</v>
      </c>
      <c r="F365">
        <v>1</v>
      </c>
      <c r="H365" t="s">
        <v>3050</v>
      </c>
      <c r="I365" t="s">
        <v>3051</v>
      </c>
      <c r="J365" t="s">
        <v>3052</v>
      </c>
      <c r="K365">
        <v>2020</v>
      </c>
      <c r="L365">
        <v>1709</v>
      </c>
      <c r="M365" t="s">
        <v>7</v>
      </c>
      <c r="N365" t="s">
        <v>3053</v>
      </c>
      <c r="O365" t="s">
        <v>3054</v>
      </c>
      <c r="P365" s="1">
        <v>44279</v>
      </c>
      <c r="R365">
        <v>227</v>
      </c>
      <c r="T365">
        <v>19</v>
      </c>
      <c r="U365">
        <v>47</v>
      </c>
      <c r="V365">
        <v>1</v>
      </c>
      <c r="Y365">
        <v>0</v>
      </c>
      <c r="Z365">
        <v>113</v>
      </c>
      <c r="AB365">
        <v>21</v>
      </c>
      <c r="AD365">
        <v>0</v>
      </c>
      <c r="AE365">
        <v>12</v>
      </c>
      <c r="AF365">
        <v>2</v>
      </c>
      <c r="AG365">
        <v>1</v>
      </c>
      <c r="AH365">
        <v>1</v>
      </c>
      <c r="AI365">
        <v>5</v>
      </c>
      <c r="AJ365">
        <v>0</v>
      </c>
      <c r="AK365">
        <v>1</v>
      </c>
      <c r="AL365">
        <v>0</v>
      </c>
      <c r="AM365">
        <v>0</v>
      </c>
      <c r="AN365">
        <v>10050</v>
      </c>
      <c r="AO365">
        <v>1</v>
      </c>
      <c r="AP365">
        <v>2</v>
      </c>
      <c r="AR365">
        <v>2</v>
      </c>
      <c r="AT365">
        <v>2</v>
      </c>
      <c r="AU365">
        <v>205</v>
      </c>
      <c r="AW365">
        <v>108</v>
      </c>
      <c r="AX365">
        <v>111</v>
      </c>
      <c r="AY365">
        <v>1</v>
      </c>
      <c r="AZ365">
        <v>9</v>
      </c>
      <c r="BA365">
        <v>0</v>
      </c>
    </row>
    <row r="366" spans="1:53" x14ac:dyDescent="0.35">
      <c r="A366" t="s">
        <v>3055</v>
      </c>
      <c r="B366" t="s">
        <v>3056</v>
      </c>
      <c r="C366" t="s">
        <v>3057</v>
      </c>
      <c r="D366" t="s">
        <v>3058</v>
      </c>
      <c r="E366" s="1">
        <v>44340</v>
      </c>
      <c r="F366">
        <v>1</v>
      </c>
      <c r="H366" t="s">
        <v>3059</v>
      </c>
      <c r="I366" t="s">
        <v>3060</v>
      </c>
      <c r="J366" t="s">
        <v>3061</v>
      </c>
      <c r="K366">
        <v>2020</v>
      </c>
      <c r="L366">
        <v>1709</v>
      </c>
      <c r="M366" t="s">
        <v>7</v>
      </c>
      <c r="N366" t="s">
        <v>3062</v>
      </c>
      <c r="O366" t="s">
        <v>3063</v>
      </c>
      <c r="P366" s="1">
        <v>44312</v>
      </c>
      <c r="R366">
        <v>28</v>
      </c>
      <c r="S366">
        <v>14</v>
      </c>
      <c r="T366">
        <v>27</v>
      </c>
      <c r="V366">
        <v>1</v>
      </c>
      <c r="Y366">
        <v>0</v>
      </c>
      <c r="Z366">
        <v>55</v>
      </c>
      <c r="AB366">
        <v>32</v>
      </c>
      <c r="AD366">
        <v>0</v>
      </c>
      <c r="AE366">
        <v>12</v>
      </c>
      <c r="AF366">
        <v>4</v>
      </c>
      <c r="AG366">
        <v>1</v>
      </c>
      <c r="AH366">
        <v>1</v>
      </c>
      <c r="AI366">
        <v>4</v>
      </c>
      <c r="AJ366">
        <v>0</v>
      </c>
      <c r="AK366">
        <v>1</v>
      </c>
      <c r="AL366">
        <v>0</v>
      </c>
      <c r="AM366">
        <v>0</v>
      </c>
      <c r="AN366">
        <v>80130</v>
      </c>
      <c r="AO366">
        <v>8</v>
      </c>
      <c r="AP366">
        <v>2</v>
      </c>
      <c r="AR366">
        <v>4</v>
      </c>
      <c r="AT366">
        <v>6</v>
      </c>
      <c r="AU366">
        <v>600</v>
      </c>
      <c r="AV366" t="s">
        <v>3064</v>
      </c>
      <c r="AW366">
        <v>108</v>
      </c>
      <c r="AX366">
        <v>111</v>
      </c>
      <c r="AY366">
        <v>1</v>
      </c>
      <c r="AZ366">
        <v>9</v>
      </c>
      <c r="BA366">
        <v>0</v>
      </c>
    </row>
    <row r="367" spans="1:53" x14ac:dyDescent="0.35">
      <c r="A367" t="s">
        <v>3065</v>
      </c>
      <c r="B367" t="s">
        <v>3066</v>
      </c>
      <c r="C367" t="s">
        <v>3067</v>
      </c>
      <c r="D367" t="s">
        <v>3068</v>
      </c>
      <c r="E367" s="1">
        <v>44340</v>
      </c>
      <c r="F367">
        <v>1</v>
      </c>
      <c r="H367" t="s">
        <v>3069</v>
      </c>
      <c r="I367" t="s">
        <v>3070</v>
      </c>
      <c r="J367" t="s">
        <v>3071</v>
      </c>
      <c r="K367">
        <v>2020</v>
      </c>
      <c r="L367">
        <v>1709</v>
      </c>
      <c r="M367" t="s">
        <v>7</v>
      </c>
      <c r="N367" t="s">
        <v>3072</v>
      </c>
      <c r="O367" t="s">
        <v>3073</v>
      </c>
      <c r="P367" s="1">
        <v>44313</v>
      </c>
      <c r="R367">
        <v>27</v>
      </c>
      <c r="T367">
        <v>106</v>
      </c>
      <c r="V367">
        <v>1</v>
      </c>
      <c r="Y367">
        <v>0</v>
      </c>
      <c r="Z367">
        <v>90</v>
      </c>
      <c r="AB367">
        <v>29</v>
      </c>
      <c r="AD367">
        <v>0</v>
      </c>
      <c r="AE367">
        <v>2</v>
      </c>
      <c r="AF367">
        <v>2</v>
      </c>
      <c r="AG367">
        <v>2</v>
      </c>
      <c r="AH367">
        <v>1</v>
      </c>
      <c r="AI367">
        <v>4</v>
      </c>
      <c r="AJ367">
        <v>0</v>
      </c>
      <c r="AK367">
        <v>1</v>
      </c>
      <c r="AL367">
        <v>0</v>
      </c>
      <c r="AM367">
        <v>0</v>
      </c>
      <c r="AN367">
        <v>10480</v>
      </c>
      <c r="AO367">
        <v>1</v>
      </c>
      <c r="AP367">
        <v>1</v>
      </c>
      <c r="AR367">
        <v>4</v>
      </c>
      <c r="AT367">
        <v>6</v>
      </c>
      <c r="AU367">
        <v>600</v>
      </c>
      <c r="AV367" t="s">
        <v>3074</v>
      </c>
      <c r="AW367">
        <v>113</v>
      </c>
      <c r="AX367">
        <v>111</v>
      </c>
      <c r="AY367">
        <v>1</v>
      </c>
      <c r="AZ367">
        <v>9</v>
      </c>
      <c r="BA367">
        <v>0</v>
      </c>
    </row>
    <row r="368" spans="1:53" x14ac:dyDescent="0.35">
      <c r="A368" t="s">
        <v>3075</v>
      </c>
      <c r="B368" t="s">
        <v>3076</v>
      </c>
      <c r="C368" t="s">
        <v>3077</v>
      </c>
      <c r="D368" t="s">
        <v>3078</v>
      </c>
      <c r="E368" s="1">
        <v>44343</v>
      </c>
      <c r="F368">
        <v>1</v>
      </c>
      <c r="H368" t="s">
        <v>3079</v>
      </c>
      <c r="I368" t="s">
        <v>3080</v>
      </c>
      <c r="J368" t="s">
        <v>3081</v>
      </c>
      <c r="K368">
        <v>2020</v>
      </c>
      <c r="L368">
        <v>1709</v>
      </c>
      <c r="M368" t="s">
        <v>7</v>
      </c>
      <c r="N368" t="s">
        <v>3082</v>
      </c>
      <c r="O368" t="s">
        <v>3083</v>
      </c>
      <c r="P368" s="1">
        <v>44307</v>
      </c>
      <c r="R368">
        <v>3</v>
      </c>
      <c r="S368">
        <v>51</v>
      </c>
      <c r="T368">
        <v>133</v>
      </c>
      <c r="V368">
        <v>1</v>
      </c>
      <c r="Y368">
        <v>0</v>
      </c>
      <c r="Z368">
        <v>122</v>
      </c>
      <c r="AB368">
        <v>25</v>
      </c>
      <c r="AD368">
        <v>0</v>
      </c>
      <c r="AE368">
        <v>12</v>
      </c>
      <c r="AF368">
        <v>2</v>
      </c>
      <c r="AG368">
        <v>1</v>
      </c>
      <c r="AH368">
        <v>1</v>
      </c>
      <c r="AI368">
        <v>2</v>
      </c>
      <c r="AJ368">
        <v>0</v>
      </c>
      <c r="AK368">
        <v>0</v>
      </c>
      <c r="AL368">
        <v>0</v>
      </c>
      <c r="AM368">
        <v>0</v>
      </c>
      <c r="AN368">
        <v>90110</v>
      </c>
      <c r="AO368">
        <v>9</v>
      </c>
      <c r="AP368">
        <v>1</v>
      </c>
      <c r="AR368">
        <v>4</v>
      </c>
      <c r="AT368">
        <v>4</v>
      </c>
      <c r="AU368">
        <v>400</v>
      </c>
      <c r="AW368">
        <v>112</v>
      </c>
      <c r="AX368">
        <v>111</v>
      </c>
      <c r="AY368">
        <v>1</v>
      </c>
      <c r="AZ368">
        <v>9</v>
      </c>
      <c r="BA368">
        <v>0</v>
      </c>
    </row>
    <row r="369" spans="1:53" x14ac:dyDescent="0.35">
      <c r="A369" t="s">
        <v>3084</v>
      </c>
      <c r="B369" t="s">
        <v>3085</v>
      </c>
      <c r="C369" t="s">
        <v>3086</v>
      </c>
      <c r="D369" t="s">
        <v>3087</v>
      </c>
      <c r="E369" s="1">
        <v>44348</v>
      </c>
      <c r="F369">
        <v>1</v>
      </c>
      <c r="H369" t="s">
        <v>3088</v>
      </c>
      <c r="I369" t="s">
        <v>3089</v>
      </c>
      <c r="J369" t="s">
        <v>3090</v>
      </c>
      <c r="K369">
        <v>2020</v>
      </c>
      <c r="L369">
        <v>1709</v>
      </c>
      <c r="M369" t="s">
        <v>7</v>
      </c>
      <c r="N369" t="s">
        <v>3091</v>
      </c>
      <c r="O369" t="s">
        <v>3092</v>
      </c>
      <c r="P369" s="1">
        <v>44250</v>
      </c>
      <c r="R369">
        <v>1</v>
      </c>
      <c r="T369">
        <v>106</v>
      </c>
      <c r="V369">
        <v>1</v>
      </c>
      <c r="W369">
        <v>7</v>
      </c>
      <c r="Y369">
        <v>0</v>
      </c>
      <c r="Z369">
        <v>29</v>
      </c>
      <c r="AB369">
        <v>29</v>
      </c>
      <c r="AD369">
        <v>1</v>
      </c>
      <c r="AE369">
        <v>2</v>
      </c>
      <c r="AF369">
        <v>1</v>
      </c>
      <c r="AG369">
        <v>2</v>
      </c>
      <c r="AH369">
        <v>1</v>
      </c>
      <c r="AI369">
        <v>5</v>
      </c>
      <c r="AJ369">
        <v>0</v>
      </c>
      <c r="AK369">
        <v>1</v>
      </c>
      <c r="AL369">
        <v>0</v>
      </c>
      <c r="AM369">
        <v>0</v>
      </c>
      <c r="AN369">
        <v>20310</v>
      </c>
      <c r="AO369">
        <v>2</v>
      </c>
      <c r="AP369">
        <v>1</v>
      </c>
      <c r="AR369">
        <v>4</v>
      </c>
      <c r="AT369">
        <v>3</v>
      </c>
      <c r="AU369">
        <v>344</v>
      </c>
      <c r="AW369">
        <v>115</v>
      </c>
      <c r="AX369">
        <v>111</v>
      </c>
      <c r="AY369">
        <v>1</v>
      </c>
      <c r="AZ369">
        <v>9</v>
      </c>
      <c r="BA369">
        <v>0</v>
      </c>
    </row>
    <row r="370" spans="1:53" x14ac:dyDescent="0.35">
      <c r="A370" t="s">
        <v>3084</v>
      </c>
      <c r="B370" t="s">
        <v>3093</v>
      </c>
      <c r="C370" t="s">
        <v>3094</v>
      </c>
      <c r="D370" t="s">
        <v>3095</v>
      </c>
      <c r="E370" s="1">
        <v>44348</v>
      </c>
      <c r="F370">
        <v>1</v>
      </c>
      <c r="H370" t="s">
        <v>3088</v>
      </c>
      <c r="I370" t="s">
        <v>3089</v>
      </c>
      <c r="J370" t="s">
        <v>3090</v>
      </c>
      <c r="K370">
        <v>2020</v>
      </c>
      <c r="L370">
        <v>1709</v>
      </c>
      <c r="M370" t="s">
        <v>7</v>
      </c>
      <c r="N370" t="s">
        <v>3096</v>
      </c>
      <c r="O370" t="s">
        <v>3097</v>
      </c>
      <c r="P370" s="1">
        <v>44250</v>
      </c>
      <c r="R370">
        <v>1</v>
      </c>
      <c r="T370">
        <v>106</v>
      </c>
      <c r="V370">
        <v>1</v>
      </c>
      <c r="W370">
        <v>7</v>
      </c>
      <c r="Y370">
        <v>0</v>
      </c>
      <c r="Z370">
        <v>29</v>
      </c>
      <c r="AB370">
        <v>29</v>
      </c>
      <c r="AD370">
        <v>1</v>
      </c>
      <c r="AE370">
        <v>2</v>
      </c>
      <c r="AF370">
        <v>1</v>
      </c>
      <c r="AG370">
        <v>2</v>
      </c>
      <c r="AH370">
        <v>1</v>
      </c>
      <c r="AI370">
        <v>5</v>
      </c>
      <c r="AJ370">
        <v>0</v>
      </c>
      <c r="AK370">
        <v>1</v>
      </c>
      <c r="AL370">
        <v>0</v>
      </c>
      <c r="AM370">
        <v>0</v>
      </c>
      <c r="AN370">
        <v>20310</v>
      </c>
      <c r="AO370">
        <v>2</v>
      </c>
      <c r="AP370">
        <v>1</v>
      </c>
      <c r="AR370">
        <v>4</v>
      </c>
      <c r="AT370">
        <v>3</v>
      </c>
      <c r="AU370">
        <v>344</v>
      </c>
      <c r="AW370">
        <v>115</v>
      </c>
      <c r="AX370">
        <v>111</v>
      </c>
      <c r="AY370">
        <v>1</v>
      </c>
      <c r="AZ370">
        <v>9</v>
      </c>
      <c r="BA370">
        <v>0</v>
      </c>
    </row>
    <row r="371" spans="1:53" x14ac:dyDescent="0.35">
      <c r="A371" t="s">
        <v>3098</v>
      </c>
      <c r="B371" t="s">
        <v>3099</v>
      </c>
      <c r="C371" t="s">
        <v>3100</v>
      </c>
      <c r="D371" t="s">
        <v>3101</v>
      </c>
      <c r="E371" s="1">
        <v>44348</v>
      </c>
      <c r="F371">
        <v>1</v>
      </c>
      <c r="H371" t="s">
        <v>3102</v>
      </c>
      <c r="I371" t="s">
        <v>3089</v>
      </c>
      <c r="J371" t="s">
        <v>3103</v>
      </c>
      <c r="K371">
        <v>2020</v>
      </c>
      <c r="L371">
        <v>1709</v>
      </c>
      <c r="M371" t="s">
        <v>7</v>
      </c>
      <c r="N371" t="s">
        <v>3104</v>
      </c>
      <c r="O371" t="s">
        <v>3105</v>
      </c>
      <c r="P371" s="1">
        <v>44278</v>
      </c>
      <c r="R371">
        <v>27</v>
      </c>
      <c r="T371">
        <v>100</v>
      </c>
      <c r="V371">
        <v>1</v>
      </c>
      <c r="Y371">
        <v>0</v>
      </c>
      <c r="Z371">
        <v>88</v>
      </c>
      <c r="AB371">
        <v>29</v>
      </c>
      <c r="AD371">
        <v>1</v>
      </c>
      <c r="AE371">
        <v>11</v>
      </c>
      <c r="AF371">
        <v>2</v>
      </c>
      <c r="AG371">
        <v>1</v>
      </c>
      <c r="AH371">
        <v>1</v>
      </c>
      <c r="AI371">
        <v>5</v>
      </c>
      <c r="AJ371">
        <v>0</v>
      </c>
      <c r="AK371">
        <v>1</v>
      </c>
      <c r="AL371">
        <v>0</v>
      </c>
      <c r="AM371">
        <v>0</v>
      </c>
      <c r="AN371">
        <v>20150</v>
      </c>
      <c r="AO371">
        <v>2</v>
      </c>
      <c r="AP371">
        <v>2</v>
      </c>
      <c r="AR371">
        <v>1</v>
      </c>
      <c r="AT371">
        <v>5</v>
      </c>
      <c r="AU371">
        <v>502</v>
      </c>
      <c r="AW371">
        <v>110</v>
      </c>
      <c r="AX371">
        <v>111</v>
      </c>
      <c r="AY371">
        <v>1</v>
      </c>
      <c r="AZ371">
        <v>9</v>
      </c>
      <c r="BA371">
        <v>0</v>
      </c>
    </row>
    <row r="372" spans="1:53" x14ac:dyDescent="0.35">
      <c r="A372" t="s">
        <v>3106</v>
      </c>
      <c r="B372" t="s">
        <v>3107</v>
      </c>
      <c r="C372" t="s">
        <v>3108</v>
      </c>
      <c r="D372" t="s">
        <v>3109</v>
      </c>
      <c r="E372" s="1">
        <v>44350</v>
      </c>
      <c r="F372">
        <v>1</v>
      </c>
      <c r="H372" t="s">
        <v>3110</v>
      </c>
      <c r="I372" t="s">
        <v>3111</v>
      </c>
      <c r="J372" t="s">
        <v>3112</v>
      </c>
      <c r="K372">
        <v>2020</v>
      </c>
      <c r="L372">
        <v>1709</v>
      </c>
      <c r="M372" t="s">
        <v>7</v>
      </c>
      <c r="N372" t="s">
        <v>3113</v>
      </c>
      <c r="O372" t="s">
        <v>3114</v>
      </c>
      <c r="P372" s="1">
        <v>44165</v>
      </c>
      <c r="R372">
        <v>126</v>
      </c>
      <c r="T372">
        <v>27</v>
      </c>
      <c r="V372">
        <v>1</v>
      </c>
      <c r="Y372">
        <v>0</v>
      </c>
      <c r="Z372">
        <v>60</v>
      </c>
      <c r="AB372">
        <v>31</v>
      </c>
      <c r="AD372">
        <v>0</v>
      </c>
      <c r="AE372">
        <v>2</v>
      </c>
      <c r="AF372">
        <v>2</v>
      </c>
      <c r="AG372">
        <v>1</v>
      </c>
      <c r="AH372">
        <v>1</v>
      </c>
      <c r="AI372">
        <v>4</v>
      </c>
      <c r="AJ372">
        <v>0</v>
      </c>
      <c r="AK372">
        <v>1</v>
      </c>
      <c r="AL372">
        <v>0</v>
      </c>
      <c r="AM372">
        <v>0</v>
      </c>
      <c r="AN372">
        <v>10570</v>
      </c>
      <c r="AO372">
        <v>1</v>
      </c>
      <c r="AP372">
        <v>2</v>
      </c>
      <c r="AQ372">
        <v>0</v>
      </c>
      <c r="AR372">
        <v>4</v>
      </c>
      <c r="AT372">
        <v>6</v>
      </c>
      <c r="AU372">
        <v>600</v>
      </c>
      <c r="AV372" t="s">
        <v>3115</v>
      </c>
      <c r="AW372">
        <v>117</v>
      </c>
      <c r="AX372">
        <v>110</v>
      </c>
      <c r="AY372">
        <v>1</v>
      </c>
      <c r="AZ372">
        <v>6</v>
      </c>
      <c r="BA372">
        <v>3</v>
      </c>
    </row>
    <row r="373" spans="1:53" x14ac:dyDescent="0.35">
      <c r="A373" t="s">
        <v>3116</v>
      </c>
      <c r="B373" t="s">
        <v>3117</v>
      </c>
      <c r="C373" t="s">
        <v>3118</v>
      </c>
      <c r="D373" t="s">
        <v>3119</v>
      </c>
      <c r="E373" s="1">
        <v>44354</v>
      </c>
      <c r="F373">
        <v>1</v>
      </c>
      <c r="H373" t="s">
        <v>3120</v>
      </c>
      <c r="I373" t="s">
        <v>3121</v>
      </c>
      <c r="J373" t="s">
        <v>3122</v>
      </c>
      <c r="K373">
        <v>2020</v>
      </c>
      <c r="L373">
        <v>1709</v>
      </c>
      <c r="M373" t="s">
        <v>7</v>
      </c>
      <c r="N373" t="s">
        <v>3123</v>
      </c>
      <c r="O373" t="s">
        <v>3124</v>
      </c>
      <c r="P373" s="1">
        <v>44305</v>
      </c>
      <c r="R373">
        <v>106</v>
      </c>
      <c r="T373">
        <v>422</v>
      </c>
      <c r="V373">
        <v>1</v>
      </c>
      <c r="Y373">
        <v>0</v>
      </c>
      <c r="Z373">
        <v>92</v>
      </c>
      <c r="AB373">
        <v>23</v>
      </c>
      <c r="AD373">
        <v>0</v>
      </c>
      <c r="AE373">
        <v>2</v>
      </c>
      <c r="AF373">
        <v>3</v>
      </c>
      <c r="AG373">
        <v>1</v>
      </c>
      <c r="AH373">
        <v>1</v>
      </c>
      <c r="AI373">
        <v>2</v>
      </c>
      <c r="AJ373">
        <v>0</v>
      </c>
      <c r="AK373">
        <v>0</v>
      </c>
      <c r="AL373">
        <v>0</v>
      </c>
      <c r="AM373">
        <v>0</v>
      </c>
      <c r="AN373">
        <v>20260</v>
      </c>
      <c r="AO373">
        <v>2</v>
      </c>
      <c r="AP373">
        <v>1</v>
      </c>
      <c r="AR373">
        <v>4</v>
      </c>
      <c r="AT373">
        <v>6</v>
      </c>
      <c r="AU373">
        <v>600</v>
      </c>
      <c r="AV373" t="s">
        <v>3125</v>
      </c>
      <c r="AW373">
        <v>114</v>
      </c>
      <c r="AX373">
        <v>111</v>
      </c>
      <c r="AY373">
        <v>1</v>
      </c>
      <c r="AZ373">
        <v>9</v>
      </c>
      <c r="BA373">
        <v>0</v>
      </c>
    </row>
    <row r="374" spans="1:53" x14ac:dyDescent="0.35">
      <c r="A374" t="s">
        <v>3126</v>
      </c>
      <c r="B374" t="s">
        <v>3127</v>
      </c>
      <c r="C374" t="s">
        <v>3128</v>
      </c>
      <c r="D374" t="s">
        <v>3129</v>
      </c>
      <c r="E374" s="1">
        <v>44357</v>
      </c>
      <c r="F374">
        <v>7</v>
      </c>
      <c r="H374" t="s">
        <v>3130</v>
      </c>
      <c r="I374" t="s">
        <v>3131</v>
      </c>
      <c r="J374" t="s">
        <v>3132</v>
      </c>
      <c r="K374">
        <v>2020</v>
      </c>
      <c r="L374">
        <v>1709</v>
      </c>
      <c r="M374" t="s">
        <v>7</v>
      </c>
      <c r="N374" t="s">
        <v>3133</v>
      </c>
      <c r="O374" t="s">
        <v>3134</v>
      </c>
      <c r="P374" s="1">
        <v>44138</v>
      </c>
      <c r="R374">
        <v>126</v>
      </c>
      <c r="T374">
        <v>27</v>
      </c>
      <c r="V374">
        <v>1</v>
      </c>
      <c r="Y374">
        <v>0</v>
      </c>
      <c r="Z374">
        <v>116</v>
      </c>
      <c r="AB374">
        <v>26</v>
      </c>
      <c r="AD374">
        <v>0</v>
      </c>
      <c r="AE374">
        <v>2</v>
      </c>
      <c r="AF374">
        <v>2</v>
      </c>
      <c r="AG374">
        <v>1</v>
      </c>
      <c r="AH374">
        <v>1</v>
      </c>
      <c r="AI374">
        <v>4</v>
      </c>
      <c r="AJ374">
        <v>0</v>
      </c>
      <c r="AK374">
        <v>1</v>
      </c>
      <c r="AL374">
        <v>0</v>
      </c>
      <c r="AM374">
        <v>0</v>
      </c>
      <c r="AN374">
        <v>10440</v>
      </c>
      <c r="AO374">
        <v>1</v>
      </c>
      <c r="AP374">
        <v>2</v>
      </c>
      <c r="AQ374">
        <v>0</v>
      </c>
      <c r="AR374">
        <v>4</v>
      </c>
      <c r="AT374">
        <v>6</v>
      </c>
      <c r="AU374">
        <v>600</v>
      </c>
      <c r="AV374" t="s">
        <v>2207</v>
      </c>
      <c r="AW374">
        <v>114</v>
      </c>
      <c r="AX374">
        <v>108</v>
      </c>
      <c r="AY374">
        <v>1</v>
      </c>
      <c r="AZ374">
        <v>5</v>
      </c>
      <c r="BA374">
        <v>4</v>
      </c>
    </row>
    <row r="375" spans="1:53" x14ac:dyDescent="0.35">
      <c r="A375" t="s">
        <v>3135</v>
      </c>
      <c r="B375" t="s">
        <v>3136</v>
      </c>
      <c r="C375" t="s">
        <v>3137</v>
      </c>
      <c r="D375" t="s">
        <v>3138</v>
      </c>
      <c r="E375" s="1">
        <v>44361</v>
      </c>
      <c r="F375">
        <v>1</v>
      </c>
      <c r="H375" t="s">
        <v>3139</v>
      </c>
      <c r="I375" t="s">
        <v>3140</v>
      </c>
      <c r="J375" t="s">
        <v>3141</v>
      </c>
      <c r="K375">
        <v>2020</v>
      </c>
      <c r="L375">
        <v>1709</v>
      </c>
      <c r="M375" t="s">
        <v>7</v>
      </c>
      <c r="N375" t="s">
        <v>3142</v>
      </c>
      <c r="O375" t="s">
        <v>3143</v>
      </c>
      <c r="P375" s="1">
        <v>44320</v>
      </c>
      <c r="R375">
        <v>215</v>
      </c>
      <c r="T375">
        <v>27</v>
      </c>
      <c r="V375">
        <v>1</v>
      </c>
      <c r="Y375">
        <v>0</v>
      </c>
      <c r="Z375">
        <v>58</v>
      </c>
      <c r="AB375">
        <v>31</v>
      </c>
      <c r="AD375">
        <v>0</v>
      </c>
      <c r="AE375">
        <v>12</v>
      </c>
      <c r="AF375">
        <v>2</v>
      </c>
      <c r="AG375">
        <v>1</v>
      </c>
      <c r="AH375">
        <v>1</v>
      </c>
      <c r="AI375">
        <v>2</v>
      </c>
      <c r="AJ375">
        <v>0</v>
      </c>
      <c r="AK375">
        <v>0</v>
      </c>
      <c r="AL375">
        <v>0</v>
      </c>
      <c r="AM375">
        <v>0</v>
      </c>
      <c r="AN375">
        <v>10510</v>
      </c>
      <c r="AO375">
        <v>1</v>
      </c>
      <c r="AP375">
        <v>1</v>
      </c>
      <c r="AR375">
        <v>4</v>
      </c>
      <c r="AT375">
        <v>6</v>
      </c>
      <c r="AU375">
        <v>600</v>
      </c>
      <c r="AV375" t="s">
        <v>3144</v>
      </c>
      <c r="AW375">
        <v>108</v>
      </c>
      <c r="AX375">
        <v>111</v>
      </c>
      <c r="AY375">
        <v>1</v>
      </c>
      <c r="AZ375">
        <v>9</v>
      </c>
      <c r="BA375">
        <v>0</v>
      </c>
    </row>
    <row r="376" spans="1:53" x14ac:dyDescent="0.35">
      <c r="A376" t="s">
        <v>3145</v>
      </c>
      <c r="B376" t="s">
        <v>3146</v>
      </c>
      <c r="C376" t="s">
        <v>3147</v>
      </c>
      <c r="D376" t="s">
        <v>3148</v>
      </c>
      <c r="E376" s="1">
        <v>44361</v>
      </c>
      <c r="F376">
        <v>1</v>
      </c>
      <c r="H376" t="s">
        <v>3149</v>
      </c>
      <c r="I376" t="s">
        <v>3150</v>
      </c>
      <c r="J376" t="s">
        <v>3151</v>
      </c>
      <c r="K376">
        <v>2020</v>
      </c>
      <c r="L376">
        <v>1709</v>
      </c>
      <c r="M376" t="s">
        <v>7</v>
      </c>
      <c r="N376" t="s">
        <v>3152</v>
      </c>
      <c r="O376" t="s">
        <v>3153</v>
      </c>
      <c r="P376" s="1">
        <v>44306</v>
      </c>
      <c r="R376">
        <v>126</v>
      </c>
      <c r="T376">
        <v>27</v>
      </c>
      <c r="V376">
        <v>1</v>
      </c>
      <c r="Y376">
        <v>0</v>
      </c>
      <c r="Z376">
        <v>56</v>
      </c>
      <c r="AB376">
        <v>31</v>
      </c>
      <c r="AD376">
        <v>0</v>
      </c>
      <c r="AE376">
        <v>2</v>
      </c>
      <c r="AF376">
        <v>2</v>
      </c>
      <c r="AG376">
        <v>1</v>
      </c>
      <c r="AH376">
        <v>1</v>
      </c>
      <c r="AI376">
        <v>2</v>
      </c>
      <c r="AJ376">
        <v>0</v>
      </c>
      <c r="AK376">
        <v>0</v>
      </c>
      <c r="AL376">
        <v>0</v>
      </c>
      <c r="AM376">
        <v>0</v>
      </c>
      <c r="AN376">
        <v>10040</v>
      </c>
      <c r="AO376">
        <v>1</v>
      </c>
      <c r="AP376">
        <v>1</v>
      </c>
      <c r="AR376">
        <v>4</v>
      </c>
      <c r="AT376">
        <v>4</v>
      </c>
      <c r="AU376">
        <v>401</v>
      </c>
      <c r="AW376">
        <v>116</v>
      </c>
      <c r="AX376">
        <v>111</v>
      </c>
      <c r="AY376">
        <v>1</v>
      </c>
      <c r="AZ376">
        <v>9</v>
      </c>
      <c r="BA376">
        <v>0</v>
      </c>
    </row>
    <row r="377" spans="1:53" x14ac:dyDescent="0.35">
      <c r="A377" t="s">
        <v>3145</v>
      </c>
      <c r="B377" t="s">
        <v>3154</v>
      </c>
      <c r="C377" t="s">
        <v>3155</v>
      </c>
      <c r="D377" t="s">
        <v>3156</v>
      </c>
      <c r="E377" s="1">
        <v>44361</v>
      </c>
      <c r="F377">
        <v>1</v>
      </c>
      <c r="H377" t="s">
        <v>3149</v>
      </c>
      <c r="I377" t="s">
        <v>3150</v>
      </c>
      <c r="J377" t="s">
        <v>3151</v>
      </c>
      <c r="K377">
        <v>2020</v>
      </c>
      <c r="L377">
        <v>1709</v>
      </c>
      <c r="M377" t="s">
        <v>7</v>
      </c>
      <c r="N377" t="s">
        <v>3157</v>
      </c>
      <c r="O377" t="s">
        <v>3158</v>
      </c>
      <c r="P377" s="1">
        <v>44306</v>
      </c>
      <c r="R377">
        <v>27</v>
      </c>
      <c r="T377">
        <v>126</v>
      </c>
      <c r="V377">
        <v>1</v>
      </c>
      <c r="Y377">
        <v>0</v>
      </c>
      <c r="Z377">
        <v>114</v>
      </c>
      <c r="AB377">
        <v>24</v>
      </c>
      <c r="AD377">
        <v>0</v>
      </c>
      <c r="AE377">
        <v>2</v>
      </c>
      <c r="AF377">
        <v>5</v>
      </c>
      <c r="AG377">
        <v>2</v>
      </c>
      <c r="AH377">
        <v>1</v>
      </c>
      <c r="AI377">
        <v>3</v>
      </c>
      <c r="AJ377">
        <v>0</v>
      </c>
      <c r="AK377">
        <v>1</v>
      </c>
      <c r="AL377">
        <v>0</v>
      </c>
      <c r="AM377">
        <v>0</v>
      </c>
      <c r="AN377">
        <v>10040</v>
      </c>
      <c r="AO377">
        <v>1</v>
      </c>
      <c r="AP377">
        <v>1</v>
      </c>
      <c r="AR377">
        <v>4</v>
      </c>
      <c r="AT377">
        <v>4</v>
      </c>
      <c r="AU377">
        <v>401</v>
      </c>
      <c r="AW377">
        <v>116</v>
      </c>
      <c r="AX377">
        <v>111</v>
      </c>
      <c r="AY377">
        <v>1</v>
      </c>
      <c r="AZ377">
        <v>8</v>
      </c>
      <c r="BA377">
        <v>1</v>
      </c>
    </row>
    <row r="378" spans="1:53" x14ac:dyDescent="0.35">
      <c r="A378" t="s">
        <v>3159</v>
      </c>
      <c r="B378" t="s">
        <v>3160</v>
      </c>
      <c r="C378" t="s">
        <v>3161</v>
      </c>
      <c r="D378" t="s">
        <v>3162</v>
      </c>
      <c r="E378" s="1">
        <v>44364</v>
      </c>
      <c r="F378">
        <v>1</v>
      </c>
      <c r="H378" t="s">
        <v>3163</v>
      </c>
      <c r="I378" t="s">
        <v>3164</v>
      </c>
      <c r="J378" t="s">
        <v>3165</v>
      </c>
      <c r="K378">
        <v>2020</v>
      </c>
      <c r="L378">
        <v>1709</v>
      </c>
      <c r="M378" t="s">
        <v>7</v>
      </c>
      <c r="N378" t="s">
        <v>3166</v>
      </c>
      <c r="O378" t="s">
        <v>3167</v>
      </c>
      <c r="P378" s="1">
        <v>44139</v>
      </c>
      <c r="R378">
        <v>130</v>
      </c>
      <c r="T378">
        <v>3</v>
      </c>
      <c r="U378">
        <v>45</v>
      </c>
      <c r="V378">
        <v>1</v>
      </c>
      <c r="Y378">
        <v>0</v>
      </c>
      <c r="Z378">
        <v>109</v>
      </c>
      <c r="AB378">
        <v>23</v>
      </c>
      <c r="AD378">
        <v>0</v>
      </c>
      <c r="AE378">
        <v>12</v>
      </c>
      <c r="AF378">
        <v>2</v>
      </c>
      <c r="AG378">
        <v>2</v>
      </c>
      <c r="AH378">
        <v>1</v>
      </c>
      <c r="AI378">
        <v>4</v>
      </c>
      <c r="AJ378">
        <v>0</v>
      </c>
      <c r="AK378">
        <v>1</v>
      </c>
      <c r="AL378">
        <v>0</v>
      </c>
      <c r="AM378">
        <v>0</v>
      </c>
      <c r="AN378">
        <v>20130</v>
      </c>
      <c r="AO378">
        <v>2</v>
      </c>
      <c r="AP378">
        <v>1</v>
      </c>
      <c r="AR378">
        <v>4</v>
      </c>
      <c r="AT378">
        <v>8</v>
      </c>
      <c r="AU378">
        <v>800</v>
      </c>
      <c r="AW378">
        <v>111</v>
      </c>
      <c r="AX378">
        <v>111</v>
      </c>
      <c r="AY378">
        <v>1</v>
      </c>
      <c r="AZ378">
        <v>9</v>
      </c>
      <c r="BA378">
        <v>0</v>
      </c>
    </row>
    <row r="379" spans="1:53" x14ac:dyDescent="0.35">
      <c r="A379" t="s">
        <v>3159</v>
      </c>
      <c r="B379" t="s">
        <v>3160</v>
      </c>
      <c r="C379" t="s">
        <v>3168</v>
      </c>
      <c r="D379" t="s">
        <v>3169</v>
      </c>
      <c r="E379" s="1">
        <v>44364</v>
      </c>
      <c r="F379">
        <v>1</v>
      </c>
      <c r="H379" t="s">
        <v>3163</v>
      </c>
      <c r="I379" t="s">
        <v>3164</v>
      </c>
      <c r="J379" t="s">
        <v>3165</v>
      </c>
      <c r="K379">
        <v>2020</v>
      </c>
      <c r="L379">
        <v>1709</v>
      </c>
      <c r="M379" t="s">
        <v>7</v>
      </c>
      <c r="N379" t="s">
        <v>3166</v>
      </c>
      <c r="O379" t="s">
        <v>3167</v>
      </c>
      <c r="P379" s="1">
        <v>44139</v>
      </c>
      <c r="R379">
        <v>130</v>
      </c>
      <c r="T379">
        <v>3</v>
      </c>
      <c r="U379">
        <v>45</v>
      </c>
      <c r="V379">
        <v>1</v>
      </c>
      <c r="Y379">
        <v>0</v>
      </c>
      <c r="Z379">
        <v>109</v>
      </c>
      <c r="AB379">
        <v>23</v>
      </c>
      <c r="AD379">
        <v>0</v>
      </c>
      <c r="AE379">
        <v>12</v>
      </c>
      <c r="AF379">
        <v>2</v>
      </c>
      <c r="AG379">
        <v>2</v>
      </c>
      <c r="AH379">
        <v>1</v>
      </c>
      <c r="AI379">
        <v>4</v>
      </c>
      <c r="AJ379">
        <v>0</v>
      </c>
      <c r="AK379">
        <v>1</v>
      </c>
      <c r="AL379">
        <v>0</v>
      </c>
      <c r="AM379">
        <v>0</v>
      </c>
      <c r="AN379">
        <v>30160</v>
      </c>
      <c r="AO379">
        <v>3</v>
      </c>
      <c r="AP379">
        <v>2</v>
      </c>
      <c r="AR379">
        <v>2</v>
      </c>
      <c r="AT379">
        <v>2</v>
      </c>
      <c r="AU379">
        <v>202</v>
      </c>
      <c r="AW379">
        <v>111</v>
      </c>
      <c r="AX379">
        <v>111</v>
      </c>
      <c r="AY379">
        <v>1</v>
      </c>
      <c r="AZ379">
        <v>9</v>
      </c>
      <c r="BA379">
        <v>0</v>
      </c>
    </row>
    <row r="380" spans="1:53" x14ac:dyDescent="0.35">
      <c r="A380" t="s">
        <v>3170</v>
      </c>
      <c r="B380" t="s">
        <v>3171</v>
      </c>
      <c r="C380" t="s">
        <v>3172</v>
      </c>
      <c r="D380" t="s">
        <v>3173</v>
      </c>
      <c r="E380" s="1">
        <v>44364</v>
      </c>
      <c r="F380">
        <v>1</v>
      </c>
      <c r="H380" t="s">
        <v>3174</v>
      </c>
      <c r="I380" t="s">
        <v>3175</v>
      </c>
      <c r="J380" t="s">
        <v>3176</v>
      </c>
      <c r="K380">
        <v>2020</v>
      </c>
      <c r="L380">
        <v>1709</v>
      </c>
      <c r="M380" t="s">
        <v>7</v>
      </c>
      <c r="N380" t="s">
        <v>3177</v>
      </c>
      <c r="O380" t="s">
        <v>3178</v>
      </c>
      <c r="P380" s="1">
        <v>44145</v>
      </c>
      <c r="R380">
        <v>28</v>
      </c>
      <c r="S380">
        <v>6</v>
      </c>
      <c r="T380">
        <v>28</v>
      </c>
      <c r="U380">
        <v>51</v>
      </c>
      <c r="V380">
        <v>1</v>
      </c>
      <c r="Y380">
        <v>0</v>
      </c>
      <c r="Z380">
        <v>120</v>
      </c>
      <c r="AB380">
        <v>25</v>
      </c>
      <c r="AD380">
        <v>0</v>
      </c>
      <c r="AE380">
        <v>12</v>
      </c>
      <c r="AF380">
        <v>6</v>
      </c>
      <c r="AG380">
        <v>2</v>
      </c>
      <c r="AH380">
        <v>1</v>
      </c>
      <c r="AI380">
        <v>4</v>
      </c>
      <c r="AJ380">
        <v>0</v>
      </c>
      <c r="AK380">
        <v>1</v>
      </c>
      <c r="AL380">
        <v>0</v>
      </c>
      <c r="AM380">
        <v>0</v>
      </c>
      <c r="AN380">
        <v>90310</v>
      </c>
      <c r="AO380">
        <v>9</v>
      </c>
      <c r="AP380">
        <v>1</v>
      </c>
      <c r="AQ380">
        <v>0</v>
      </c>
      <c r="AR380">
        <v>1</v>
      </c>
      <c r="AT380">
        <v>1</v>
      </c>
      <c r="AU380">
        <v>139</v>
      </c>
      <c r="AW380">
        <v>110</v>
      </c>
      <c r="AX380">
        <v>111</v>
      </c>
      <c r="AY380">
        <v>1</v>
      </c>
      <c r="AZ380">
        <v>7</v>
      </c>
      <c r="BA380">
        <v>2</v>
      </c>
    </row>
    <row r="381" spans="1:53" x14ac:dyDescent="0.35">
      <c r="A381" t="s">
        <v>3170</v>
      </c>
      <c r="B381" t="s">
        <v>3171</v>
      </c>
      <c r="C381" t="s">
        <v>3179</v>
      </c>
      <c r="D381" t="s">
        <v>3180</v>
      </c>
      <c r="E381" s="1">
        <v>44364</v>
      </c>
      <c r="F381">
        <v>1</v>
      </c>
      <c r="H381" t="s">
        <v>3174</v>
      </c>
      <c r="I381" t="s">
        <v>3175</v>
      </c>
      <c r="J381" t="s">
        <v>3176</v>
      </c>
      <c r="K381">
        <v>2020</v>
      </c>
      <c r="L381">
        <v>1709</v>
      </c>
      <c r="M381" t="s">
        <v>7</v>
      </c>
      <c r="N381" t="s">
        <v>3177</v>
      </c>
      <c r="O381" t="s">
        <v>3178</v>
      </c>
      <c r="P381" s="1">
        <v>44145</v>
      </c>
      <c r="R381">
        <v>28</v>
      </c>
      <c r="S381">
        <v>6</v>
      </c>
      <c r="T381">
        <v>28</v>
      </c>
      <c r="U381">
        <v>51</v>
      </c>
      <c r="V381">
        <v>1</v>
      </c>
      <c r="Y381">
        <v>0</v>
      </c>
      <c r="Z381">
        <v>120</v>
      </c>
      <c r="AB381">
        <v>25</v>
      </c>
      <c r="AD381">
        <v>0</v>
      </c>
      <c r="AE381">
        <v>12</v>
      </c>
      <c r="AF381">
        <v>6</v>
      </c>
      <c r="AG381">
        <v>2</v>
      </c>
      <c r="AH381">
        <v>1</v>
      </c>
      <c r="AI381">
        <v>4</v>
      </c>
      <c r="AJ381">
        <v>0</v>
      </c>
      <c r="AK381">
        <v>1</v>
      </c>
      <c r="AL381">
        <v>0</v>
      </c>
      <c r="AM381">
        <v>0</v>
      </c>
      <c r="AN381">
        <v>100120</v>
      </c>
      <c r="AO381">
        <v>10</v>
      </c>
      <c r="AP381">
        <v>2</v>
      </c>
      <c r="AQ381">
        <v>0</v>
      </c>
      <c r="AT381">
        <v>9</v>
      </c>
      <c r="AU381">
        <v>900</v>
      </c>
      <c r="AW381">
        <v>110</v>
      </c>
      <c r="AX381">
        <v>111</v>
      </c>
      <c r="AY381">
        <v>1</v>
      </c>
      <c r="AZ381">
        <v>7</v>
      </c>
      <c r="BA381">
        <v>2</v>
      </c>
    </row>
    <row r="382" spans="1:53" x14ac:dyDescent="0.35">
      <c r="A382" t="s">
        <v>3170</v>
      </c>
      <c r="B382" t="s">
        <v>3181</v>
      </c>
      <c r="C382" t="s">
        <v>3182</v>
      </c>
      <c r="D382" t="s">
        <v>3183</v>
      </c>
      <c r="E382" s="1">
        <v>44364</v>
      </c>
      <c r="F382">
        <v>1</v>
      </c>
      <c r="H382" t="s">
        <v>3174</v>
      </c>
      <c r="I382" t="s">
        <v>3175</v>
      </c>
      <c r="J382" t="s">
        <v>3176</v>
      </c>
      <c r="K382">
        <v>2020</v>
      </c>
      <c r="L382">
        <v>1709</v>
      </c>
      <c r="M382" t="s">
        <v>7</v>
      </c>
      <c r="N382" t="s">
        <v>3184</v>
      </c>
      <c r="O382" t="s">
        <v>3185</v>
      </c>
      <c r="P382" s="1">
        <v>44145</v>
      </c>
      <c r="R382">
        <v>28</v>
      </c>
      <c r="S382">
        <v>51</v>
      </c>
      <c r="T382">
        <v>28</v>
      </c>
      <c r="U382">
        <v>6</v>
      </c>
      <c r="V382">
        <v>1</v>
      </c>
      <c r="Y382">
        <v>0</v>
      </c>
      <c r="Z382">
        <v>120</v>
      </c>
      <c r="AB382">
        <v>25</v>
      </c>
      <c r="AD382">
        <v>1</v>
      </c>
      <c r="AE382">
        <v>12</v>
      </c>
      <c r="AF382">
        <v>6</v>
      </c>
      <c r="AG382">
        <v>2</v>
      </c>
      <c r="AH382">
        <v>1</v>
      </c>
      <c r="AI382">
        <v>4</v>
      </c>
      <c r="AJ382">
        <v>0</v>
      </c>
      <c r="AK382">
        <v>0</v>
      </c>
      <c r="AL382">
        <v>0</v>
      </c>
      <c r="AM382">
        <v>0</v>
      </c>
      <c r="AN382">
        <v>90310</v>
      </c>
      <c r="AO382">
        <v>9</v>
      </c>
      <c r="AP382">
        <v>1</v>
      </c>
      <c r="AQ382">
        <v>0</v>
      </c>
      <c r="AR382">
        <v>1</v>
      </c>
      <c r="AT382">
        <v>1</v>
      </c>
      <c r="AU382">
        <v>139</v>
      </c>
      <c r="AW382">
        <v>110</v>
      </c>
      <c r="AX382">
        <v>111</v>
      </c>
      <c r="AY382">
        <v>1</v>
      </c>
      <c r="AZ382">
        <v>7</v>
      </c>
      <c r="BA382">
        <v>2</v>
      </c>
    </row>
    <row r="383" spans="1:53" x14ac:dyDescent="0.35">
      <c r="A383" t="s">
        <v>3170</v>
      </c>
      <c r="B383" t="s">
        <v>3181</v>
      </c>
      <c r="C383" t="s">
        <v>3186</v>
      </c>
      <c r="D383" t="s">
        <v>3187</v>
      </c>
      <c r="E383" s="1">
        <v>44364</v>
      </c>
      <c r="F383">
        <v>1</v>
      </c>
      <c r="H383" t="s">
        <v>3174</v>
      </c>
      <c r="I383" t="s">
        <v>3175</v>
      </c>
      <c r="J383" t="s">
        <v>3176</v>
      </c>
      <c r="K383">
        <v>2020</v>
      </c>
      <c r="L383">
        <v>1709</v>
      </c>
      <c r="M383" t="s">
        <v>7</v>
      </c>
      <c r="N383" t="s">
        <v>3184</v>
      </c>
      <c r="O383" t="s">
        <v>3185</v>
      </c>
      <c r="P383" s="1">
        <v>44145</v>
      </c>
      <c r="R383">
        <v>28</v>
      </c>
      <c r="S383">
        <v>51</v>
      </c>
      <c r="T383">
        <v>28</v>
      </c>
      <c r="U383">
        <v>6</v>
      </c>
      <c r="V383">
        <v>1</v>
      </c>
      <c r="Y383">
        <v>0</v>
      </c>
      <c r="Z383">
        <v>120</v>
      </c>
      <c r="AB383">
        <v>25</v>
      </c>
      <c r="AD383">
        <v>1</v>
      </c>
      <c r="AE383">
        <v>12</v>
      </c>
      <c r="AF383">
        <v>6</v>
      </c>
      <c r="AG383">
        <v>2</v>
      </c>
      <c r="AH383">
        <v>1</v>
      </c>
      <c r="AI383">
        <v>4</v>
      </c>
      <c r="AJ383">
        <v>0</v>
      </c>
      <c r="AK383">
        <v>0</v>
      </c>
      <c r="AL383">
        <v>0</v>
      </c>
      <c r="AM383">
        <v>0</v>
      </c>
      <c r="AN383">
        <v>100120</v>
      </c>
      <c r="AO383">
        <v>10</v>
      </c>
      <c r="AP383">
        <v>2</v>
      </c>
      <c r="AT383">
        <v>9</v>
      </c>
      <c r="AU383">
        <v>900</v>
      </c>
      <c r="AW383">
        <v>110</v>
      </c>
      <c r="AX383">
        <v>111</v>
      </c>
      <c r="AY383">
        <v>1</v>
      </c>
      <c r="AZ383">
        <v>7</v>
      </c>
      <c r="BA383">
        <v>2</v>
      </c>
    </row>
    <row r="384" spans="1:53" x14ac:dyDescent="0.35">
      <c r="A384" t="s">
        <v>3188</v>
      </c>
      <c r="B384" t="s">
        <v>3189</v>
      </c>
      <c r="C384" t="s">
        <v>3190</v>
      </c>
      <c r="D384" t="s">
        <v>3191</v>
      </c>
      <c r="E384" s="1">
        <v>44364</v>
      </c>
      <c r="F384">
        <v>7</v>
      </c>
      <c r="H384" t="s">
        <v>3192</v>
      </c>
      <c r="I384" t="s">
        <v>3193</v>
      </c>
      <c r="J384" t="s">
        <v>3194</v>
      </c>
      <c r="K384">
        <v>2020</v>
      </c>
      <c r="L384">
        <v>1709</v>
      </c>
      <c r="M384" t="s">
        <v>7</v>
      </c>
      <c r="N384" t="s">
        <v>3195</v>
      </c>
      <c r="O384" t="s">
        <v>3196</v>
      </c>
      <c r="P384" s="1">
        <v>44166</v>
      </c>
      <c r="R384">
        <v>122</v>
      </c>
      <c r="T384">
        <v>106</v>
      </c>
      <c r="V384">
        <v>1</v>
      </c>
      <c r="Y384">
        <v>0</v>
      </c>
      <c r="Z384">
        <v>48</v>
      </c>
      <c r="AB384">
        <v>29</v>
      </c>
      <c r="AD384">
        <v>0</v>
      </c>
      <c r="AE384">
        <v>12</v>
      </c>
      <c r="AF384">
        <v>4</v>
      </c>
      <c r="AG384">
        <v>2</v>
      </c>
      <c r="AH384">
        <v>1</v>
      </c>
      <c r="AI384">
        <v>4</v>
      </c>
      <c r="AJ384">
        <v>0</v>
      </c>
      <c r="AK384">
        <v>1</v>
      </c>
      <c r="AL384">
        <v>0</v>
      </c>
      <c r="AM384">
        <v>0</v>
      </c>
      <c r="AN384">
        <v>90230</v>
      </c>
      <c r="AO384">
        <v>9</v>
      </c>
      <c r="AP384">
        <v>1</v>
      </c>
      <c r="AQ384">
        <v>1</v>
      </c>
      <c r="AR384">
        <v>4</v>
      </c>
      <c r="AT384">
        <v>6</v>
      </c>
      <c r="AU384">
        <v>600</v>
      </c>
      <c r="AV384" t="s">
        <v>3197</v>
      </c>
      <c r="AW384">
        <v>108</v>
      </c>
      <c r="AX384">
        <v>111</v>
      </c>
      <c r="AY384">
        <v>1</v>
      </c>
      <c r="AZ384">
        <v>8</v>
      </c>
      <c r="BA384">
        <v>1</v>
      </c>
    </row>
    <row r="385" spans="1:53" x14ac:dyDescent="0.35">
      <c r="A385" t="s">
        <v>3188</v>
      </c>
      <c r="B385" t="s">
        <v>3198</v>
      </c>
      <c r="C385" t="s">
        <v>3199</v>
      </c>
      <c r="D385" t="s">
        <v>3200</v>
      </c>
      <c r="E385" s="1">
        <v>44364</v>
      </c>
      <c r="F385">
        <v>7</v>
      </c>
      <c r="H385" t="s">
        <v>3192</v>
      </c>
      <c r="I385" t="s">
        <v>3193</v>
      </c>
      <c r="J385" t="s">
        <v>3194</v>
      </c>
      <c r="K385">
        <v>2020</v>
      </c>
      <c r="L385">
        <v>1709</v>
      </c>
      <c r="M385" t="s">
        <v>7</v>
      </c>
      <c r="N385" t="s">
        <v>3201</v>
      </c>
      <c r="O385" t="s">
        <v>3202</v>
      </c>
      <c r="P385" s="1">
        <v>44166</v>
      </c>
      <c r="R385">
        <v>122</v>
      </c>
      <c r="T385">
        <v>106</v>
      </c>
      <c r="V385">
        <v>1</v>
      </c>
      <c r="Y385">
        <v>0</v>
      </c>
      <c r="Z385">
        <v>48</v>
      </c>
      <c r="AB385">
        <v>29</v>
      </c>
      <c r="AD385">
        <v>0</v>
      </c>
      <c r="AE385">
        <v>12</v>
      </c>
      <c r="AF385">
        <v>4</v>
      </c>
      <c r="AG385">
        <v>2</v>
      </c>
      <c r="AH385">
        <v>1</v>
      </c>
      <c r="AI385">
        <v>4</v>
      </c>
      <c r="AJ385">
        <v>0</v>
      </c>
      <c r="AK385">
        <v>1</v>
      </c>
      <c r="AL385">
        <v>0</v>
      </c>
      <c r="AM385">
        <v>0</v>
      </c>
      <c r="AN385">
        <v>90230</v>
      </c>
      <c r="AO385">
        <v>9</v>
      </c>
      <c r="AP385">
        <v>1</v>
      </c>
      <c r="AQ385">
        <v>1</v>
      </c>
      <c r="AR385">
        <v>4</v>
      </c>
      <c r="AT385">
        <v>6</v>
      </c>
      <c r="AU385">
        <v>600</v>
      </c>
      <c r="AV385" t="s">
        <v>3203</v>
      </c>
      <c r="AW385">
        <v>108</v>
      </c>
      <c r="AX385">
        <v>111</v>
      </c>
      <c r="AY385">
        <v>1</v>
      </c>
      <c r="AZ385">
        <v>8</v>
      </c>
      <c r="BA385">
        <v>1</v>
      </c>
    </row>
    <row r="386" spans="1:53" x14ac:dyDescent="0.35">
      <c r="A386" t="s">
        <v>3204</v>
      </c>
      <c r="B386" t="s">
        <v>3205</v>
      </c>
      <c r="C386" t="s">
        <v>3206</v>
      </c>
      <c r="D386" t="s">
        <v>3207</v>
      </c>
      <c r="E386" s="1">
        <v>44368</v>
      </c>
      <c r="F386">
        <v>1</v>
      </c>
      <c r="H386" t="s">
        <v>3208</v>
      </c>
      <c r="I386" t="s">
        <v>3209</v>
      </c>
      <c r="J386" t="s">
        <v>3210</v>
      </c>
      <c r="K386">
        <v>2020</v>
      </c>
      <c r="L386">
        <v>1709</v>
      </c>
      <c r="M386" t="s">
        <v>7</v>
      </c>
      <c r="N386" t="s">
        <v>3211</v>
      </c>
      <c r="O386" t="s">
        <v>3212</v>
      </c>
      <c r="P386" s="1">
        <v>44256</v>
      </c>
      <c r="R386">
        <v>27</v>
      </c>
      <c r="T386">
        <v>172</v>
      </c>
      <c r="V386">
        <v>1</v>
      </c>
      <c r="W386">
        <v>94</v>
      </c>
      <c r="Y386">
        <v>0</v>
      </c>
      <c r="Z386">
        <v>8</v>
      </c>
      <c r="AB386">
        <v>8</v>
      </c>
      <c r="AD386">
        <v>0</v>
      </c>
      <c r="AE386">
        <v>11</v>
      </c>
      <c r="AF386">
        <v>5</v>
      </c>
      <c r="AG386">
        <v>3</v>
      </c>
      <c r="AH386">
        <v>2</v>
      </c>
      <c r="AI386">
        <v>5</v>
      </c>
      <c r="AJ386">
        <v>0</v>
      </c>
      <c r="AK386">
        <v>2</v>
      </c>
      <c r="AL386">
        <v>0</v>
      </c>
      <c r="AM386">
        <v>0</v>
      </c>
      <c r="AN386">
        <v>130015</v>
      </c>
      <c r="AO386">
        <v>13</v>
      </c>
      <c r="AP386">
        <v>3</v>
      </c>
      <c r="AQ386">
        <v>0</v>
      </c>
      <c r="AR386">
        <v>1</v>
      </c>
      <c r="AT386">
        <v>1</v>
      </c>
      <c r="AU386">
        <v>135</v>
      </c>
      <c r="AW386">
        <v>111</v>
      </c>
      <c r="AX386">
        <v>111</v>
      </c>
      <c r="AY386">
        <v>1</v>
      </c>
      <c r="AZ386">
        <v>5</v>
      </c>
      <c r="BA386">
        <v>4</v>
      </c>
    </row>
    <row r="387" spans="1:53" x14ac:dyDescent="0.35">
      <c r="A387" t="s">
        <v>3204</v>
      </c>
      <c r="B387" t="s">
        <v>3213</v>
      </c>
      <c r="C387" t="s">
        <v>3214</v>
      </c>
      <c r="D387" t="s">
        <v>3215</v>
      </c>
      <c r="E387" s="1">
        <v>44368</v>
      </c>
      <c r="F387">
        <v>1</v>
      </c>
      <c r="H387" t="s">
        <v>3208</v>
      </c>
      <c r="I387" t="s">
        <v>3209</v>
      </c>
      <c r="J387" t="s">
        <v>3210</v>
      </c>
      <c r="K387">
        <v>2020</v>
      </c>
      <c r="L387">
        <v>1709</v>
      </c>
      <c r="M387" t="s">
        <v>7</v>
      </c>
      <c r="N387" t="s">
        <v>3216</v>
      </c>
      <c r="O387" t="s">
        <v>3217</v>
      </c>
      <c r="P387" s="1">
        <v>44256</v>
      </c>
      <c r="R387">
        <v>181</v>
      </c>
      <c r="T387">
        <v>172</v>
      </c>
      <c r="V387">
        <v>1</v>
      </c>
      <c r="W387">
        <v>94</v>
      </c>
      <c r="Y387">
        <v>0</v>
      </c>
      <c r="Z387">
        <v>8</v>
      </c>
      <c r="AB387">
        <v>8</v>
      </c>
      <c r="AD387">
        <v>0</v>
      </c>
      <c r="AE387">
        <v>11</v>
      </c>
      <c r="AF387">
        <v>5</v>
      </c>
      <c r="AG387">
        <v>3</v>
      </c>
      <c r="AH387">
        <v>2</v>
      </c>
      <c r="AI387">
        <v>5</v>
      </c>
      <c r="AJ387">
        <v>0</v>
      </c>
      <c r="AK387">
        <v>2</v>
      </c>
      <c r="AL387">
        <v>0</v>
      </c>
      <c r="AM387">
        <v>0</v>
      </c>
      <c r="AN387">
        <v>130015</v>
      </c>
      <c r="AO387">
        <v>13</v>
      </c>
      <c r="AP387">
        <v>3</v>
      </c>
      <c r="AQ387">
        <v>0</v>
      </c>
      <c r="AR387">
        <v>1</v>
      </c>
      <c r="AT387">
        <v>1</v>
      </c>
      <c r="AU387">
        <v>135</v>
      </c>
      <c r="AW387">
        <v>111</v>
      </c>
      <c r="AX387">
        <v>111</v>
      </c>
      <c r="AY387">
        <v>1</v>
      </c>
      <c r="AZ387">
        <v>5</v>
      </c>
      <c r="BA387">
        <v>4</v>
      </c>
    </row>
    <row r="388" spans="1:53" x14ac:dyDescent="0.35">
      <c r="A388" t="s">
        <v>3204</v>
      </c>
      <c r="B388" t="s">
        <v>3218</v>
      </c>
      <c r="C388" t="s">
        <v>3219</v>
      </c>
      <c r="D388" t="s">
        <v>3220</v>
      </c>
      <c r="E388" s="1">
        <v>44368</v>
      </c>
      <c r="F388">
        <v>1</v>
      </c>
      <c r="H388" t="s">
        <v>3208</v>
      </c>
      <c r="I388" t="s">
        <v>3209</v>
      </c>
      <c r="J388" t="s">
        <v>3210</v>
      </c>
      <c r="K388">
        <v>2020</v>
      </c>
      <c r="L388">
        <v>1709</v>
      </c>
      <c r="M388" t="s">
        <v>7</v>
      </c>
      <c r="N388" t="s">
        <v>3221</v>
      </c>
      <c r="O388" t="s">
        <v>3222</v>
      </c>
      <c r="P388" s="1">
        <v>44256</v>
      </c>
      <c r="R388">
        <v>172</v>
      </c>
      <c r="T388">
        <v>181</v>
      </c>
      <c r="V388">
        <v>1</v>
      </c>
      <c r="W388">
        <v>94</v>
      </c>
      <c r="Y388">
        <v>0</v>
      </c>
      <c r="Z388">
        <v>8</v>
      </c>
      <c r="AB388">
        <v>8</v>
      </c>
      <c r="AD388">
        <v>0</v>
      </c>
      <c r="AE388">
        <v>11</v>
      </c>
      <c r="AF388">
        <v>5</v>
      </c>
      <c r="AG388">
        <v>3</v>
      </c>
      <c r="AH388">
        <v>2</v>
      </c>
      <c r="AI388">
        <v>5</v>
      </c>
      <c r="AJ388">
        <v>0</v>
      </c>
      <c r="AK388">
        <v>2</v>
      </c>
      <c r="AL388">
        <v>0</v>
      </c>
      <c r="AM388">
        <v>0</v>
      </c>
      <c r="AN388">
        <v>130015</v>
      </c>
      <c r="AO388">
        <v>13</v>
      </c>
      <c r="AP388">
        <v>3</v>
      </c>
      <c r="AQ388">
        <v>0</v>
      </c>
      <c r="AR388">
        <v>1</v>
      </c>
      <c r="AT388">
        <v>1</v>
      </c>
      <c r="AU388">
        <v>135</v>
      </c>
      <c r="AW388">
        <v>111</v>
      </c>
      <c r="AX388">
        <v>111</v>
      </c>
      <c r="AY388">
        <v>1</v>
      </c>
      <c r="AZ388">
        <v>5</v>
      </c>
      <c r="BA388">
        <v>4</v>
      </c>
    </row>
    <row r="389" spans="1:53" x14ac:dyDescent="0.35">
      <c r="A389" t="s">
        <v>3223</v>
      </c>
      <c r="B389" t="s">
        <v>3224</v>
      </c>
      <c r="C389" t="s">
        <v>3225</v>
      </c>
      <c r="D389" t="s">
        <v>3226</v>
      </c>
      <c r="E389" s="1">
        <v>44368</v>
      </c>
      <c r="F389">
        <v>1</v>
      </c>
      <c r="H389" t="s">
        <v>3227</v>
      </c>
      <c r="I389" t="s">
        <v>3228</v>
      </c>
      <c r="J389" t="s">
        <v>3229</v>
      </c>
      <c r="K389">
        <v>2020</v>
      </c>
      <c r="L389">
        <v>1709</v>
      </c>
      <c r="M389" t="s">
        <v>7</v>
      </c>
      <c r="N389" t="s">
        <v>3230</v>
      </c>
      <c r="O389" t="s">
        <v>3231</v>
      </c>
      <c r="P389" s="1">
        <v>44284</v>
      </c>
      <c r="R389">
        <v>119</v>
      </c>
      <c r="T389">
        <v>237</v>
      </c>
      <c r="V389">
        <v>1</v>
      </c>
      <c r="Y389">
        <v>0</v>
      </c>
      <c r="Z389">
        <v>96</v>
      </c>
      <c r="AB389">
        <v>22</v>
      </c>
      <c r="AD389">
        <v>1</v>
      </c>
      <c r="AE389">
        <v>12</v>
      </c>
      <c r="AF389">
        <v>2</v>
      </c>
      <c r="AG389">
        <v>2</v>
      </c>
      <c r="AH389">
        <v>1</v>
      </c>
      <c r="AI389">
        <v>5</v>
      </c>
      <c r="AJ389">
        <v>0</v>
      </c>
      <c r="AK389">
        <v>1</v>
      </c>
      <c r="AL389">
        <v>0</v>
      </c>
      <c r="AM389">
        <v>0</v>
      </c>
      <c r="AN389">
        <v>80120</v>
      </c>
      <c r="AO389">
        <v>8</v>
      </c>
      <c r="AP389">
        <v>1</v>
      </c>
      <c r="AQ389">
        <v>0</v>
      </c>
      <c r="AR389">
        <v>7</v>
      </c>
      <c r="AS389">
        <v>4</v>
      </c>
      <c r="AT389">
        <v>3</v>
      </c>
      <c r="AU389">
        <v>365</v>
      </c>
      <c r="AW389">
        <v>117</v>
      </c>
      <c r="AX389">
        <v>111</v>
      </c>
      <c r="AY389">
        <v>1</v>
      </c>
      <c r="AZ389">
        <v>5</v>
      </c>
      <c r="BA389">
        <v>4</v>
      </c>
    </row>
    <row r="390" spans="1:53" x14ac:dyDescent="0.35">
      <c r="A390" t="s">
        <v>3232</v>
      </c>
      <c r="B390" t="s">
        <v>3233</v>
      </c>
      <c r="C390" t="s">
        <v>3234</v>
      </c>
      <c r="D390" t="s">
        <v>3235</v>
      </c>
      <c r="E390" s="1">
        <v>44368</v>
      </c>
      <c r="F390">
        <v>1</v>
      </c>
      <c r="H390" t="s">
        <v>3236</v>
      </c>
      <c r="I390" t="s">
        <v>3237</v>
      </c>
      <c r="J390" t="s">
        <v>3238</v>
      </c>
      <c r="K390">
        <v>2020</v>
      </c>
      <c r="L390">
        <v>1709</v>
      </c>
      <c r="M390" t="s">
        <v>7</v>
      </c>
      <c r="N390" t="s">
        <v>3239</v>
      </c>
      <c r="O390" t="s">
        <v>3240</v>
      </c>
      <c r="P390" s="1">
        <v>44286</v>
      </c>
      <c r="R390">
        <v>192</v>
      </c>
      <c r="T390">
        <v>239</v>
      </c>
      <c r="V390">
        <v>1</v>
      </c>
      <c r="Y390">
        <v>0</v>
      </c>
      <c r="Z390">
        <v>50</v>
      </c>
      <c r="AB390">
        <v>29</v>
      </c>
      <c r="AD390">
        <v>0</v>
      </c>
      <c r="AE390">
        <v>11</v>
      </c>
      <c r="AF390">
        <v>2</v>
      </c>
      <c r="AG390">
        <v>2</v>
      </c>
      <c r="AH390">
        <v>1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80010</v>
      </c>
      <c r="AO390">
        <v>8</v>
      </c>
      <c r="AP390">
        <v>2</v>
      </c>
      <c r="AR390">
        <v>4</v>
      </c>
      <c r="AS390">
        <v>7</v>
      </c>
      <c r="AT390">
        <v>3</v>
      </c>
      <c r="AU390">
        <v>367</v>
      </c>
      <c r="AW390">
        <v>115</v>
      </c>
      <c r="AX390">
        <v>111</v>
      </c>
      <c r="AY390">
        <v>1</v>
      </c>
      <c r="AZ390">
        <v>9</v>
      </c>
      <c r="BA390">
        <v>0</v>
      </c>
    </row>
    <row r="391" spans="1:53" x14ac:dyDescent="0.35">
      <c r="A391" t="s">
        <v>3232</v>
      </c>
      <c r="B391" t="s">
        <v>3241</v>
      </c>
      <c r="C391" t="s">
        <v>3242</v>
      </c>
      <c r="D391" t="s">
        <v>3243</v>
      </c>
      <c r="E391" s="1">
        <v>44368</v>
      </c>
      <c r="F391">
        <v>1</v>
      </c>
      <c r="H391" t="s">
        <v>3236</v>
      </c>
      <c r="I391" t="s">
        <v>3237</v>
      </c>
      <c r="J391" t="s">
        <v>3238</v>
      </c>
      <c r="K391">
        <v>2020</v>
      </c>
      <c r="L391">
        <v>1709</v>
      </c>
      <c r="M391" t="s">
        <v>7</v>
      </c>
      <c r="N391" t="s">
        <v>3244</v>
      </c>
      <c r="O391" t="s">
        <v>3245</v>
      </c>
      <c r="P391" s="1">
        <v>44286</v>
      </c>
      <c r="R391">
        <v>192</v>
      </c>
      <c r="T391">
        <v>239</v>
      </c>
      <c r="V391">
        <v>1</v>
      </c>
      <c r="Y391">
        <v>0</v>
      </c>
      <c r="Z391">
        <v>50</v>
      </c>
      <c r="AB391">
        <v>29</v>
      </c>
      <c r="AD391">
        <v>0</v>
      </c>
      <c r="AE391">
        <v>11</v>
      </c>
      <c r="AF391">
        <v>2</v>
      </c>
      <c r="AG391">
        <v>2</v>
      </c>
      <c r="AH391">
        <v>1</v>
      </c>
      <c r="AI391">
        <v>2</v>
      </c>
      <c r="AJ391">
        <v>0</v>
      </c>
      <c r="AK391">
        <v>0</v>
      </c>
      <c r="AL391">
        <v>0</v>
      </c>
      <c r="AM391">
        <v>0</v>
      </c>
      <c r="AN391">
        <v>80010</v>
      </c>
      <c r="AO391">
        <v>8</v>
      </c>
      <c r="AP391">
        <v>2</v>
      </c>
      <c r="AR391">
        <v>4</v>
      </c>
      <c r="AT391">
        <v>3</v>
      </c>
      <c r="AU391">
        <v>367</v>
      </c>
      <c r="AW391">
        <v>115</v>
      </c>
      <c r="AX391">
        <v>111</v>
      </c>
      <c r="AY391">
        <v>1</v>
      </c>
      <c r="AZ391">
        <v>9</v>
      </c>
      <c r="BA391">
        <v>0</v>
      </c>
    </row>
    <row r="392" spans="1:53" x14ac:dyDescent="0.35">
      <c r="A392" t="s">
        <v>3246</v>
      </c>
      <c r="B392" t="s">
        <v>3247</v>
      </c>
      <c r="C392" t="s">
        <v>3248</v>
      </c>
      <c r="D392" t="s">
        <v>3249</v>
      </c>
      <c r="E392" s="1">
        <v>44370</v>
      </c>
      <c r="F392">
        <v>1</v>
      </c>
      <c r="H392" t="s">
        <v>3250</v>
      </c>
      <c r="I392" t="s">
        <v>3251</v>
      </c>
      <c r="J392" t="s">
        <v>3252</v>
      </c>
      <c r="K392">
        <v>2020</v>
      </c>
      <c r="L392">
        <v>1709</v>
      </c>
      <c r="M392" t="s">
        <v>7</v>
      </c>
      <c r="N392" t="s">
        <v>3253</v>
      </c>
      <c r="O392" t="s">
        <v>3254</v>
      </c>
      <c r="P392" s="1">
        <v>44174</v>
      </c>
      <c r="R392">
        <v>237</v>
      </c>
      <c r="T392">
        <v>408</v>
      </c>
      <c r="V392">
        <v>1</v>
      </c>
      <c r="Y392">
        <v>0</v>
      </c>
      <c r="Z392">
        <v>121</v>
      </c>
      <c r="AB392">
        <v>25</v>
      </c>
      <c r="AD392">
        <v>1</v>
      </c>
      <c r="AE392">
        <v>12</v>
      </c>
      <c r="AF392">
        <v>6</v>
      </c>
      <c r="AG392">
        <v>3</v>
      </c>
      <c r="AH392">
        <v>2</v>
      </c>
      <c r="AI392">
        <v>7</v>
      </c>
      <c r="AJ392">
        <v>0</v>
      </c>
      <c r="AK392">
        <v>1</v>
      </c>
      <c r="AL392">
        <v>0</v>
      </c>
      <c r="AM392">
        <v>0</v>
      </c>
      <c r="AN392">
        <v>130015</v>
      </c>
      <c r="AO392">
        <v>13</v>
      </c>
      <c r="AP392">
        <v>2</v>
      </c>
      <c r="AQ392">
        <v>0</v>
      </c>
      <c r="AR392">
        <v>1</v>
      </c>
      <c r="AT392">
        <v>1</v>
      </c>
      <c r="AU392">
        <v>131</v>
      </c>
      <c r="AW392">
        <v>112</v>
      </c>
      <c r="AX392">
        <v>111</v>
      </c>
      <c r="AY392">
        <v>1</v>
      </c>
      <c r="AZ392">
        <v>7</v>
      </c>
      <c r="BA392">
        <v>2</v>
      </c>
    </row>
    <row r="393" spans="1:53" x14ac:dyDescent="0.35">
      <c r="A393" t="s">
        <v>3246</v>
      </c>
      <c r="B393" t="s">
        <v>3247</v>
      </c>
      <c r="C393" t="s">
        <v>3255</v>
      </c>
      <c r="D393" t="s">
        <v>3256</v>
      </c>
      <c r="E393" s="1">
        <v>44370</v>
      </c>
      <c r="F393">
        <v>1</v>
      </c>
      <c r="H393" t="s">
        <v>3250</v>
      </c>
      <c r="I393" t="s">
        <v>3251</v>
      </c>
      <c r="J393" t="s">
        <v>3252</v>
      </c>
      <c r="K393">
        <v>2020</v>
      </c>
      <c r="L393">
        <v>1709</v>
      </c>
      <c r="M393" t="s">
        <v>7</v>
      </c>
      <c r="N393" t="s">
        <v>3253</v>
      </c>
      <c r="O393" t="s">
        <v>3254</v>
      </c>
      <c r="P393" s="1">
        <v>44174</v>
      </c>
      <c r="R393">
        <v>237</v>
      </c>
      <c r="T393">
        <v>408</v>
      </c>
      <c r="V393">
        <v>1</v>
      </c>
      <c r="Y393">
        <v>0</v>
      </c>
      <c r="Z393">
        <v>121</v>
      </c>
      <c r="AB393">
        <v>25</v>
      </c>
      <c r="AD393">
        <v>1</v>
      </c>
      <c r="AE393">
        <v>12</v>
      </c>
      <c r="AF393">
        <v>6</v>
      </c>
      <c r="AG393">
        <v>3</v>
      </c>
      <c r="AH393">
        <v>2</v>
      </c>
      <c r="AI393">
        <v>7</v>
      </c>
      <c r="AJ393">
        <v>0</v>
      </c>
      <c r="AK393">
        <v>1</v>
      </c>
      <c r="AL393">
        <v>0</v>
      </c>
      <c r="AM393">
        <v>0</v>
      </c>
      <c r="AN393">
        <v>90120</v>
      </c>
      <c r="AO393">
        <v>9</v>
      </c>
      <c r="AP393">
        <v>1</v>
      </c>
      <c r="AQ393">
        <v>1</v>
      </c>
      <c r="AR393">
        <v>4</v>
      </c>
      <c r="AT393">
        <v>6</v>
      </c>
      <c r="AU393">
        <v>600</v>
      </c>
      <c r="AV393" t="s">
        <v>3257</v>
      </c>
      <c r="AW393">
        <v>112</v>
      </c>
      <c r="AX393">
        <v>111</v>
      </c>
      <c r="AY393">
        <v>1</v>
      </c>
      <c r="AZ393">
        <v>9</v>
      </c>
      <c r="BA393">
        <v>0</v>
      </c>
    </row>
    <row r="394" spans="1:53" x14ac:dyDescent="0.35">
      <c r="A394" t="s">
        <v>3246</v>
      </c>
      <c r="B394" t="s">
        <v>3258</v>
      </c>
      <c r="C394" t="s">
        <v>3259</v>
      </c>
      <c r="D394" t="s">
        <v>3260</v>
      </c>
      <c r="E394" s="1">
        <v>44370</v>
      </c>
      <c r="F394">
        <v>1</v>
      </c>
      <c r="H394" t="s">
        <v>3250</v>
      </c>
      <c r="I394" t="s">
        <v>3251</v>
      </c>
      <c r="J394" t="s">
        <v>3252</v>
      </c>
      <c r="K394">
        <v>2020</v>
      </c>
      <c r="L394">
        <v>1709</v>
      </c>
      <c r="M394" t="s">
        <v>7</v>
      </c>
      <c r="N394" t="s">
        <v>3261</v>
      </c>
      <c r="O394" t="s">
        <v>3262</v>
      </c>
      <c r="P394" s="1">
        <v>44174</v>
      </c>
      <c r="R394">
        <v>237</v>
      </c>
      <c r="T394">
        <v>408</v>
      </c>
      <c r="V394">
        <v>1</v>
      </c>
      <c r="Y394">
        <v>0</v>
      </c>
      <c r="Z394">
        <v>121</v>
      </c>
      <c r="AB394">
        <v>25</v>
      </c>
      <c r="AD394">
        <v>1</v>
      </c>
      <c r="AE394">
        <v>12</v>
      </c>
      <c r="AF394">
        <v>6</v>
      </c>
      <c r="AG394">
        <v>3</v>
      </c>
      <c r="AH394">
        <v>2</v>
      </c>
      <c r="AI394">
        <v>7</v>
      </c>
      <c r="AJ394">
        <v>0</v>
      </c>
      <c r="AK394">
        <v>1</v>
      </c>
      <c r="AL394">
        <v>0</v>
      </c>
      <c r="AM394">
        <v>0</v>
      </c>
      <c r="AN394">
        <v>130015</v>
      </c>
      <c r="AO394">
        <v>13</v>
      </c>
      <c r="AP394">
        <v>2</v>
      </c>
      <c r="AQ394">
        <v>0</v>
      </c>
      <c r="AR394">
        <v>1</v>
      </c>
      <c r="AT394">
        <v>1</v>
      </c>
      <c r="AU394">
        <v>131</v>
      </c>
      <c r="AW394">
        <v>112</v>
      </c>
      <c r="AX394">
        <v>111</v>
      </c>
      <c r="AY394">
        <v>1</v>
      </c>
      <c r="AZ394">
        <v>7</v>
      </c>
      <c r="BA394">
        <v>2</v>
      </c>
    </row>
    <row r="395" spans="1:53" x14ac:dyDescent="0.35">
      <c r="A395" t="s">
        <v>3246</v>
      </c>
      <c r="B395" t="s">
        <v>3258</v>
      </c>
      <c r="C395" t="s">
        <v>3263</v>
      </c>
      <c r="D395" t="s">
        <v>3264</v>
      </c>
      <c r="E395" s="1">
        <v>44370</v>
      </c>
      <c r="F395">
        <v>1</v>
      </c>
      <c r="H395" t="s">
        <v>3250</v>
      </c>
      <c r="I395" t="s">
        <v>3251</v>
      </c>
      <c r="J395" t="s">
        <v>3252</v>
      </c>
      <c r="K395">
        <v>2020</v>
      </c>
      <c r="L395">
        <v>1709</v>
      </c>
      <c r="M395" t="s">
        <v>7</v>
      </c>
      <c r="N395" t="s">
        <v>3261</v>
      </c>
      <c r="O395" t="s">
        <v>3262</v>
      </c>
      <c r="P395" s="1">
        <v>44174</v>
      </c>
      <c r="R395">
        <v>237</v>
      </c>
      <c r="T395">
        <v>408</v>
      </c>
      <c r="V395">
        <v>1</v>
      </c>
      <c r="Y395">
        <v>0</v>
      </c>
      <c r="Z395">
        <v>121</v>
      </c>
      <c r="AB395">
        <v>25</v>
      </c>
      <c r="AD395">
        <v>1</v>
      </c>
      <c r="AE395">
        <v>12</v>
      </c>
      <c r="AF395">
        <v>6</v>
      </c>
      <c r="AG395">
        <v>3</v>
      </c>
      <c r="AH395">
        <v>2</v>
      </c>
      <c r="AI395">
        <v>7</v>
      </c>
      <c r="AJ395">
        <v>0</v>
      </c>
      <c r="AK395">
        <v>1</v>
      </c>
      <c r="AL395">
        <v>0</v>
      </c>
      <c r="AM395">
        <v>0</v>
      </c>
      <c r="AN395">
        <v>90120</v>
      </c>
      <c r="AO395">
        <v>9</v>
      </c>
      <c r="AP395">
        <v>1</v>
      </c>
      <c r="AR395">
        <v>4</v>
      </c>
      <c r="AT395">
        <v>6</v>
      </c>
      <c r="AU395">
        <v>600</v>
      </c>
      <c r="AV395" t="s">
        <v>3265</v>
      </c>
      <c r="AW395">
        <v>112</v>
      </c>
      <c r="AX395">
        <v>111</v>
      </c>
      <c r="AY395">
        <v>1</v>
      </c>
      <c r="AZ395">
        <v>9</v>
      </c>
      <c r="BA395">
        <v>0</v>
      </c>
    </row>
    <row r="396" spans="1:53" x14ac:dyDescent="0.35">
      <c r="A396" t="s">
        <v>3266</v>
      </c>
      <c r="B396" t="s">
        <v>3267</v>
      </c>
      <c r="C396" t="s">
        <v>3268</v>
      </c>
      <c r="D396" t="s">
        <v>3269</v>
      </c>
      <c r="E396" s="1">
        <v>44370</v>
      </c>
      <c r="F396">
        <v>1</v>
      </c>
      <c r="H396" t="s">
        <v>3270</v>
      </c>
      <c r="I396" t="s">
        <v>3271</v>
      </c>
      <c r="J396" t="s">
        <v>3272</v>
      </c>
      <c r="K396">
        <v>2020</v>
      </c>
      <c r="L396">
        <v>1709</v>
      </c>
      <c r="M396" t="s">
        <v>7</v>
      </c>
      <c r="N396" t="s">
        <v>3273</v>
      </c>
      <c r="O396" t="s">
        <v>3274</v>
      </c>
      <c r="P396" s="1">
        <v>44251</v>
      </c>
      <c r="R396">
        <v>126</v>
      </c>
      <c r="T396">
        <v>28</v>
      </c>
      <c r="U396">
        <v>6</v>
      </c>
      <c r="V396">
        <v>1</v>
      </c>
      <c r="Y396">
        <v>0</v>
      </c>
      <c r="Z396">
        <v>302</v>
      </c>
      <c r="AA396">
        <v>6</v>
      </c>
      <c r="AB396">
        <v>301</v>
      </c>
      <c r="AC396">
        <v>6</v>
      </c>
      <c r="AD396">
        <v>0</v>
      </c>
      <c r="AE396">
        <v>4</v>
      </c>
      <c r="AF396">
        <v>2</v>
      </c>
      <c r="AG396">
        <v>1</v>
      </c>
      <c r="AH396">
        <v>1</v>
      </c>
      <c r="AI396">
        <v>5</v>
      </c>
      <c r="AJ396">
        <v>0</v>
      </c>
      <c r="AK396">
        <v>1</v>
      </c>
      <c r="AL396">
        <v>0</v>
      </c>
      <c r="AM396">
        <v>0</v>
      </c>
      <c r="AN396">
        <v>10050</v>
      </c>
      <c r="AO396">
        <v>1</v>
      </c>
      <c r="AP396">
        <v>2</v>
      </c>
      <c r="AR396">
        <v>2</v>
      </c>
      <c r="AT396">
        <v>2</v>
      </c>
      <c r="AU396">
        <v>205</v>
      </c>
      <c r="AW396">
        <v>114</v>
      </c>
      <c r="AX396">
        <v>111</v>
      </c>
      <c r="AY396">
        <v>1</v>
      </c>
      <c r="AZ396">
        <v>9</v>
      </c>
      <c r="BA396">
        <v>0</v>
      </c>
    </row>
    <row r="397" spans="1:53" x14ac:dyDescent="0.35">
      <c r="A397" t="s">
        <v>3275</v>
      </c>
      <c r="B397" t="s">
        <v>3276</v>
      </c>
      <c r="C397" t="s">
        <v>3277</v>
      </c>
      <c r="D397" t="s">
        <v>3278</v>
      </c>
      <c r="E397" s="1">
        <v>44370</v>
      </c>
      <c r="F397">
        <v>1</v>
      </c>
      <c r="H397" t="s">
        <v>3279</v>
      </c>
      <c r="I397" t="s">
        <v>3280</v>
      </c>
      <c r="J397" t="s">
        <v>3281</v>
      </c>
      <c r="K397">
        <v>2020</v>
      </c>
      <c r="L397">
        <v>1709</v>
      </c>
      <c r="M397" t="s">
        <v>7</v>
      </c>
      <c r="N397" t="s">
        <v>3282</v>
      </c>
      <c r="O397" t="s">
        <v>3283</v>
      </c>
      <c r="P397" s="1">
        <v>44277</v>
      </c>
      <c r="R397">
        <v>152</v>
      </c>
      <c r="T397">
        <v>249</v>
      </c>
      <c r="V397">
        <v>1</v>
      </c>
      <c r="Y397">
        <v>0</v>
      </c>
      <c r="Z397">
        <v>49</v>
      </c>
      <c r="AB397">
        <v>29</v>
      </c>
      <c r="AD397">
        <v>1</v>
      </c>
      <c r="AE397">
        <v>12</v>
      </c>
      <c r="AF397">
        <v>2</v>
      </c>
      <c r="AG397">
        <v>2</v>
      </c>
      <c r="AH397">
        <v>3</v>
      </c>
      <c r="AI397">
        <v>4</v>
      </c>
      <c r="AJ397">
        <v>0</v>
      </c>
      <c r="AK397">
        <v>1</v>
      </c>
      <c r="AL397">
        <v>0</v>
      </c>
      <c r="AM397">
        <v>0</v>
      </c>
      <c r="AN397">
        <v>40070</v>
      </c>
      <c r="AO397">
        <v>4</v>
      </c>
      <c r="AP397">
        <v>1</v>
      </c>
      <c r="AQ397">
        <v>0</v>
      </c>
      <c r="AR397">
        <v>2</v>
      </c>
      <c r="AT397">
        <v>2</v>
      </c>
      <c r="AU397">
        <v>211</v>
      </c>
      <c r="AW397">
        <v>111</v>
      </c>
      <c r="AX397">
        <v>111</v>
      </c>
      <c r="AY397">
        <v>1</v>
      </c>
      <c r="AZ397">
        <v>6</v>
      </c>
      <c r="BA397">
        <v>3</v>
      </c>
    </row>
    <row r="398" spans="1:53" x14ac:dyDescent="0.35">
      <c r="A398" t="s">
        <v>3284</v>
      </c>
      <c r="B398" t="s">
        <v>3285</v>
      </c>
      <c r="C398" t="s">
        <v>3286</v>
      </c>
      <c r="D398" t="s">
        <v>3287</v>
      </c>
      <c r="E398" s="1">
        <v>44370</v>
      </c>
      <c r="F398">
        <v>1</v>
      </c>
      <c r="H398" t="s">
        <v>3288</v>
      </c>
      <c r="I398" t="s">
        <v>3289</v>
      </c>
      <c r="J398" t="s">
        <v>3290</v>
      </c>
      <c r="K398">
        <v>2020</v>
      </c>
      <c r="L398">
        <v>1709</v>
      </c>
      <c r="M398" t="s">
        <v>7</v>
      </c>
      <c r="N398" t="s">
        <v>3291</v>
      </c>
      <c r="O398" t="s">
        <v>3292</v>
      </c>
      <c r="P398" s="1">
        <v>44314</v>
      </c>
      <c r="R398">
        <v>21</v>
      </c>
      <c r="S398">
        <v>45</v>
      </c>
      <c r="T398">
        <v>239</v>
      </c>
      <c r="V398">
        <v>1</v>
      </c>
      <c r="Y398">
        <v>0</v>
      </c>
      <c r="Z398">
        <v>110</v>
      </c>
      <c r="AB398">
        <v>23</v>
      </c>
      <c r="AD398">
        <v>0</v>
      </c>
      <c r="AE398">
        <v>11</v>
      </c>
      <c r="AF398">
        <v>2</v>
      </c>
      <c r="AG398">
        <v>2</v>
      </c>
      <c r="AH398">
        <v>1</v>
      </c>
      <c r="AI398">
        <v>2</v>
      </c>
      <c r="AJ398">
        <v>0</v>
      </c>
      <c r="AK398">
        <v>0</v>
      </c>
      <c r="AL398">
        <v>0</v>
      </c>
      <c r="AM398">
        <v>0</v>
      </c>
      <c r="AN398">
        <v>30010</v>
      </c>
      <c r="AO398">
        <v>3</v>
      </c>
      <c r="AP398">
        <v>2</v>
      </c>
      <c r="AR398">
        <v>2</v>
      </c>
      <c r="AT398">
        <v>2</v>
      </c>
      <c r="AU398">
        <v>200</v>
      </c>
      <c r="AW398">
        <v>110</v>
      </c>
      <c r="AX398">
        <v>111</v>
      </c>
      <c r="AY398">
        <v>1</v>
      </c>
      <c r="AZ398">
        <v>8</v>
      </c>
      <c r="BA398">
        <v>1</v>
      </c>
    </row>
    <row r="399" spans="1:53" x14ac:dyDescent="0.35">
      <c r="A399" t="s">
        <v>3293</v>
      </c>
      <c r="B399" t="s">
        <v>3294</v>
      </c>
      <c r="C399" t="s">
        <v>3295</v>
      </c>
      <c r="D399" t="s">
        <v>3296</v>
      </c>
      <c r="E399" s="1">
        <v>44372</v>
      </c>
      <c r="F399">
        <v>1</v>
      </c>
      <c r="H399" t="s">
        <v>3297</v>
      </c>
      <c r="I399" t="s">
        <v>3298</v>
      </c>
      <c r="J399" t="s">
        <v>3299</v>
      </c>
      <c r="K399">
        <v>2020</v>
      </c>
      <c r="L399">
        <v>1709</v>
      </c>
      <c r="M399" t="s">
        <v>7</v>
      </c>
      <c r="N399" t="s">
        <v>3300</v>
      </c>
      <c r="O399" t="s">
        <v>3301</v>
      </c>
      <c r="P399" s="1">
        <v>44285</v>
      </c>
      <c r="R399">
        <v>122</v>
      </c>
      <c r="T399">
        <v>134</v>
      </c>
      <c r="V399">
        <v>1</v>
      </c>
      <c r="Y399">
        <v>0</v>
      </c>
      <c r="Z399">
        <v>50</v>
      </c>
      <c r="AB399">
        <v>29</v>
      </c>
      <c r="AD399">
        <v>1</v>
      </c>
      <c r="AE399">
        <v>12</v>
      </c>
      <c r="AF399">
        <v>2</v>
      </c>
      <c r="AG399">
        <v>2</v>
      </c>
      <c r="AH399">
        <v>1</v>
      </c>
      <c r="AI399">
        <v>4</v>
      </c>
      <c r="AJ399">
        <v>0</v>
      </c>
      <c r="AK399">
        <v>1</v>
      </c>
      <c r="AL399">
        <v>0</v>
      </c>
      <c r="AM399">
        <v>0</v>
      </c>
      <c r="AN399">
        <v>90230</v>
      </c>
      <c r="AO399">
        <v>9</v>
      </c>
      <c r="AP399">
        <v>1</v>
      </c>
      <c r="AQ399">
        <v>0</v>
      </c>
      <c r="AR399">
        <v>1</v>
      </c>
      <c r="AS399">
        <v>7</v>
      </c>
      <c r="AT399">
        <v>1</v>
      </c>
      <c r="AU399">
        <v>139</v>
      </c>
      <c r="AW399">
        <v>116</v>
      </c>
      <c r="AX399">
        <v>111</v>
      </c>
      <c r="AY399">
        <v>1</v>
      </c>
      <c r="AZ399">
        <v>5</v>
      </c>
      <c r="BA399">
        <v>4</v>
      </c>
    </row>
    <row r="400" spans="1:53" x14ac:dyDescent="0.35">
      <c r="A400" t="s">
        <v>3293</v>
      </c>
      <c r="B400" t="s">
        <v>3294</v>
      </c>
      <c r="C400" t="s">
        <v>3302</v>
      </c>
      <c r="D400" t="s">
        <v>3303</v>
      </c>
      <c r="E400" s="1">
        <v>44372</v>
      </c>
      <c r="F400">
        <v>1</v>
      </c>
      <c r="H400" t="s">
        <v>3297</v>
      </c>
      <c r="I400" t="s">
        <v>3298</v>
      </c>
      <c r="J400" t="s">
        <v>3299</v>
      </c>
      <c r="K400">
        <v>2020</v>
      </c>
      <c r="L400">
        <v>1709</v>
      </c>
      <c r="M400" t="s">
        <v>7</v>
      </c>
      <c r="N400" t="s">
        <v>3300</v>
      </c>
      <c r="O400" t="s">
        <v>3301</v>
      </c>
      <c r="P400" s="1">
        <v>44285</v>
      </c>
      <c r="R400">
        <v>122</v>
      </c>
      <c r="T400">
        <v>134</v>
      </c>
      <c r="V400">
        <v>1</v>
      </c>
      <c r="Y400">
        <v>0</v>
      </c>
      <c r="Z400">
        <v>50</v>
      </c>
      <c r="AB400">
        <v>29</v>
      </c>
      <c r="AD400">
        <v>1</v>
      </c>
      <c r="AE400">
        <v>12</v>
      </c>
      <c r="AF400">
        <v>2</v>
      </c>
      <c r="AG400">
        <v>2</v>
      </c>
      <c r="AH400">
        <v>1</v>
      </c>
      <c r="AI400">
        <v>4</v>
      </c>
      <c r="AJ400">
        <v>0</v>
      </c>
      <c r="AK400">
        <v>1</v>
      </c>
      <c r="AL400">
        <v>0</v>
      </c>
      <c r="AM400">
        <v>0</v>
      </c>
      <c r="AN400">
        <v>80170</v>
      </c>
      <c r="AO400">
        <v>8</v>
      </c>
      <c r="AP400">
        <v>1</v>
      </c>
      <c r="AQ400">
        <v>0</v>
      </c>
      <c r="AR400">
        <v>4</v>
      </c>
      <c r="AT400">
        <v>6</v>
      </c>
      <c r="AU400">
        <v>600</v>
      </c>
      <c r="AV400" t="s">
        <v>3304</v>
      </c>
      <c r="AW400">
        <v>116</v>
      </c>
      <c r="AX400">
        <v>111</v>
      </c>
      <c r="AY400">
        <v>1</v>
      </c>
      <c r="AZ400">
        <v>5</v>
      </c>
      <c r="BA400">
        <v>4</v>
      </c>
    </row>
    <row r="401" spans="1:53" x14ac:dyDescent="0.35">
      <c r="A401" t="s">
        <v>3305</v>
      </c>
      <c r="B401" t="s">
        <v>3306</v>
      </c>
      <c r="C401" t="s">
        <v>3307</v>
      </c>
      <c r="D401" t="s">
        <v>3308</v>
      </c>
      <c r="E401" s="1">
        <v>44372</v>
      </c>
      <c r="F401">
        <v>1</v>
      </c>
      <c r="H401" t="s">
        <v>3309</v>
      </c>
      <c r="I401" t="s">
        <v>3310</v>
      </c>
      <c r="J401" t="s">
        <v>3311</v>
      </c>
      <c r="K401">
        <v>2020</v>
      </c>
      <c r="L401">
        <v>1709</v>
      </c>
      <c r="M401" t="s">
        <v>7</v>
      </c>
      <c r="N401" t="s">
        <v>3312</v>
      </c>
      <c r="O401" t="s">
        <v>3313</v>
      </c>
      <c r="P401" s="1">
        <v>44313</v>
      </c>
      <c r="R401">
        <v>198</v>
      </c>
      <c r="T401">
        <v>198</v>
      </c>
      <c r="V401">
        <v>1</v>
      </c>
      <c r="W401">
        <v>33</v>
      </c>
      <c r="Y401">
        <v>0</v>
      </c>
      <c r="Z401">
        <v>30</v>
      </c>
      <c r="AB401">
        <v>30</v>
      </c>
      <c r="AD401">
        <v>0</v>
      </c>
      <c r="AE401">
        <v>11</v>
      </c>
      <c r="AF401">
        <v>5</v>
      </c>
      <c r="AG401">
        <v>2</v>
      </c>
      <c r="AH401">
        <v>1</v>
      </c>
      <c r="AI401">
        <v>3</v>
      </c>
      <c r="AJ401">
        <v>0</v>
      </c>
      <c r="AK401">
        <v>1</v>
      </c>
      <c r="AL401">
        <v>0</v>
      </c>
      <c r="AM401">
        <v>0</v>
      </c>
      <c r="AN401">
        <v>80290</v>
      </c>
      <c r="AO401">
        <v>8</v>
      </c>
      <c r="AP401">
        <v>1</v>
      </c>
      <c r="AQ401">
        <v>0</v>
      </c>
      <c r="AR401">
        <v>4</v>
      </c>
      <c r="AT401">
        <v>6</v>
      </c>
      <c r="AU401">
        <v>600</v>
      </c>
      <c r="AV401" t="s">
        <v>3314</v>
      </c>
      <c r="AW401">
        <v>115</v>
      </c>
      <c r="AX401">
        <v>111</v>
      </c>
      <c r="AY401">
        <v>1</v>
      </c>
      <c r="AZ401">
        <v>6</v>
      </c>
      <c r="BA401">
        <v>3</v>
      </c>
    </row>
    <row r="402" spans="1:53" x14ac:dyDescent="0.35">
      <c r="A402" t="s">
        <v>3315</v>
      </c>
      <c r="B402" t="s">
        <v>3316</v>
      </c>
      <c r="C402" t="s">
        <v>3317</v>
      </c>
      <c r="D402" t="s">
        <v>3318</v>
      </c>
      <c r="E402" s="1">
        <v>44372</v>
      </c>
      <c r="F402">
        <v>1</v>
      </c>
      <c r="H402" t="s">
        <v>3319</v>
      </c>
      <c r="I402" t="s">
        <v>3320</v>
      </c>
      <c r="J402" t="s">
        <v>3321</v>
      </c>
      <c r="K402">
        <v>2020</v>
      </c>
      <c r="L402">
        <v>1709</v>
      </c>
      <c r="M402" t="s">
        <v>7</v>
      </c>
      <c r="N402" t="s">
        <v>3322</v>
      </c>
      <c r="O402" t="s">
        <v>3323</v>
      </c>
      <c r="P402" s="1">
        <v>44305</v>
      </c>
      <c r="R402">
        <v>408</v>
      </c>
      <c r="T402">
        <v>170</v>
      </c>
      <c r="V402">
        <v>1</v>
      </c>
      <c r="Y402">
        <v>0</v>
      </c>
      <c r="Z402">
        <v>55</v>
      </c>
      <c r="AB402">
        <v>32</v>
      </c>
      <c r="AD402">
        <v>0</v>
      </c>
      <c r="AE402">
        <v>2</v>
      </c>
      <c r="AF402">
        <v>3</v>
      </c>
      <c r="AG402">
        <v>2</v>
      </c>
      <c r="AH402">
        <v>1</v>
      </c>
      <c r="AI402">
        <v>4</v>
      </c>
      <c r="AJ402">
        <v>0</v>
      </c>
      <c r="AK402">
        <v>1</v>
      </c>
      <c r="AL402">
        <v>0</v>
      </c>
      <c r="AM402">
        <v>0</v>
      </c>
      <c r="AN402">
        <v>20150</v>
      </c>
      <c r="AO402">
        <v>2</v>
      </c>
      <c r="AP402">
        <v>1</v>
      </c>
      <c r="AQ402">
        <v>0</v>
      </c>
      <c r="AR402">
        <v>4</v>
      </c>
      <c r="AT402">
        <v>6</v>
      </c>
      <c r="AU402">
        <v>600</v>
      </c>
      <c r="AV402" t="s">
        <v>3324</v>
      </c>
      <c r="AW402">
        <v>113</v>
      </c>
      <c r="AX402">
        <v>111</v>
      </c>
      <c r="AY402">
        <v>1</v>
      </c>
      <c r="AZ402">
        <v>6</v>
      </c>
      <c r="BA402">
        <v>3</v>
      </c>
    </row>
    <row r="403" spans="1:53" x14ac:dyDescent="0.35">
      <c r="A403" t="s">
        <v>3315</v>
      </c>
      <c r="B403" t="s">
        <v>3325</v>
      </c>
      <c r="C403" t="s">
        <v>3326</v>
      </c>
      <c r="D403" t="s">
        <v>3327</v>
      </c>
      <c r="E403" s="1">
        <v>44372</v>
      </c>
      <c r="F403">
        <v>1</v>
      </c>
      <c r="H403" t="s">
        <v>3319</v>
      </c>
      <c r="I403" t="s">
        <v>3320</v>
      </c>
      <c r="J403" t="s">
        <v>3321</v>
      </c>
      <c r="K403">
        <v>2020</v>
      </c>
      <c r="L403">
        <v>1709</v>
      </c>
      <c r="M403" t="s">
        <v>7</v>
      </c>
      <c r="N403" t="s">
        <v>3328</v>
      </c>
      <c r="O403" t="s">
        <v>3329</v>
      </c>
      <c r="P403" s="1">
        <v>44305</v>
      </c>
      <c r="R403">
        <v>408</v>
      </c>
      <c r="T403">
        <v>170</v>
      </c>
      <c r="V403">
        <v>1</v>
      </c>
      <c r="Y403">
        <v>0</v>
      </c>
      <c r="Z403">
        <v>55</v>
      </c>
      <c r="AB403">
        <v>32</v>
      </c>
      <c r="AD403">
        <v>0</v>
      </c>
      <c r="AE403">
        <v>2</v>
      </c>
      <c r="AF403">
        <v>3</v>
      </c>
      <c r="AG403">
        <v>2</v>
      </c>
      <c r="AH403">
        <v>1</v>
      </c>
      <c r="AI403">
        <v>4</v>
      </c>
      <c r="AJ403">
        <v>0</v>
      </c>
      <c r="AK403">
        <v>1</v>
      </c>
      <c r="AL403">
        <v>0</v>
      </c>
      <c r="AM403">
        <v>0</v>
      </c>
      <c r="AN403">
        <v>20150</v>
      </c>
      <c r="AO403">
        <v>2</v>
      </c>
      <c r="AP403">
        <v>1</v>
      </c>
      <c r="AQ403">
        <v>0</v>
      </c>
      <c r="AR403">
        <v>4</v>
      </c>
      <c r="AT403">
        <v>6</v>
      </c>
      <c r="AU403">
        <v>600</v>
      </c>
      <c r="AV403" t="s">
        <v>3330</v>
      </c>
      <c r="AW403">
        <v>113</v>
      </c>
      <c r="AX403">
        <v>111</v>
      </c>
      <c r="AY403">
        <v>1</v>
      </c>
      <c r="AZ403">
        <v>6</v>
      </c>
      <c r="BA403">
        <v>3</v>
      </c>
    </row>
    <row r="404" spans="1:53" x14ac:dyDescent="0.35">
      <c r="A404" t="s">
        <v>3331</v>
      </c>
      <c r="B404" t="s">
        <v>3332</v>
      </c>
      <c r="C404" t="s">
        <v>3333</v>
      </c>
      <c r="D404" t="s">
        <v>3334</v>
      </c>
      <c r="E404" s="1">
        <v>44375</v>
      </c>
      <c r="F404">
        <v>2</v>
      </c>
      <c r="H404" t="s">
        <v>3335</v>
      </c>
      <c r="I404" t="s">
        <v>3336</v>
      </c>
      <c r="J404" t="s">
        <v>3337</v>
      </c>
      <c r="K404">
        <v>2020</v>
      </c>
      <c r="L404">
        <v>1709</v>
      </c>
      <c r="M404" t="s">
        <v>7</v>
      </c>
      <c r="N404" t="s">
        <v>3338</v>
      </c>
      <c r="O404" t="s">
        <v>3339</v>
      </c>
      <c r="R404">
        <v>195</v>
      </c>
      <c r="T404">
        <v>3</v>
      </c>
      <c r="U404">
        <v>6</v>
      </c>
      <c r="V404">
        <v>1</v>
      </c>
      <c r="Y404">
        <v>0</v>
      </c>
      <c r="Z404">
        <v>50</v>
      </c>
      <c r="AB404">
        <v>29</v>
      </c>
      <c r="AD404">
        <v>1</v>
      </c>
      <c r="AE404">
        <v>12</v>
      </c>
      <c r="AF404">
        <v>2</v>
      </c>
      <c r="AG404">
        <v>2</v>
      </c>
      <c r="AH404">
        <v>3</v>
      </c>
      <c r="AI404">
        <v>5</v>
      </c>
      <c r="AJ404">
        <v>0</v>
      </c>
      <c r="AK404">
        <v>1</v>
      </c>
      <c r="AL404">
        <v>0</v>
      </c>
      <c r="AM404">
        <v>0</v>
      </c>
      <c r="AN404">
        <v>40070</v>
      </c>
      <c r="AO404">
        <v>4</v>
      </c>
      <c r="AP404">
        <v>1</v>
      </c>
      <c r="AR404">
        <v>2</v>
      </c>
      <c r="AT404">
        <v>2</v>
      </c>
      <c r="AU404">
        <v>211</v>
      </c>
      <c r="AX404">
        <v>111</v>
      </c>
      <c r="AY404">
        <v>1</v>
      </c>
      <c r="AZ404">
        <v>9</v>
      </c>
      <c r="BA404">
        <v>0</v>
      </c>
    </row>
    <row r="405" spans="1:53" x14ac:dyDescent="0.35">
      <c r="A405" t="s">
        <v>3340</v>
      </c>
      <c r="B405" t="s">
        <v>3341</v>
      </c>
      <c r="C405" t="s">
        <v>3342</v>
      </c>
      <c r="D405" t="s">
        <v>3343</v>
      </c>
      <c r="E405" s="1">
        <v>44375</v>
      </c>
      <c r="F405">
        <v>2</v>
      </c>
      <c r="H405" t="s">
        <v>3344</v>
      </c>
      <c r="I405" t="s">
        <v>3345</v>
      </c>
      <c r="J405" t="s">
        <v>3346</v>
      </c>
      <c r="K405">
        <v>2020</v>
      </c>
      <c r="L405">
        <v>1709</v>
      </c>
      <c r="M405" t="s">
        <v>7</v>
      </c>
      <c r="N405" t="s">
        <v>3347</v>
      </c>
      <c r="O405" t="s">
        <v>3348</v>
      </c>
      <c r="R405">
        <v>202</v>
      </c>
      <c r="T405">
        <v>3</v>
      </c>
      <c r="U405">
        <v>30</v>
      </c>
      <c r="V405">
        <v>1</v>
      </c>
      <c r="Y405">
        <v>0</v>
      </c>
      <c r="Z405">
        <v>86</v>
      </c>
      <c r="AB405">
        <v>28</v>
      </c>
      <c r="AD405">
        <v>0</v>
      </c>
      <c r="AE405">
        <v>12</v>
      </c>
      <c r="AF405">
        <v>2</v>
      </c>
      <c r="AG405">
        <v>1</v>
      </c>
      <c r="AH405">
        <v>1</v>
      </c>
      <c r="AI405">
        <v>5</v>
      </c>
      <c r="AJ405">
        <v>0</v>
      </c>
      <c r="AK405">
        <v>1</v>
      </c>
      <c r="AL405">
        <v>0</v>
      </c>
      <c r="AM405">
        <v>0</v>
      </c>
      <c r="AN405">
        <v>40040</v>
      </c>
      <c r="AO405">
        <v>4</v>
      </c>
      <c r="AP405">
        <v>2</v>
      </c>
      <c r="AQ405">
        <v>0</v>
      </c>
      <c r="AR405">
        <v>3</v>
      </c>
      <c r="AT405">
        <v>2</v>
      </c>
      <c r="AU405">
        <v>207</v>
      </c>
      <c r="AX405">
        <v>111</v>
      </c>
      <c r="AY405">
        <v>1</v>
      </c>
      <c r="AZ405">
        <v>6</v>
      </c>
      <c r="BA405">
        <v>3</v>
      </c>
    </row>
    <row r="406" spans="1:53" x14ac:dyDescent="0.35">
      <c r="A406" t="s">
        <v>3349</v>
      </c>
      <c r="B406" t="s">
        <v>3350</v>
      </c>
      <c r="C406" t="s">
        <v>3351</v>
      </c>
      <c r="D406" t="s">
        <v>3352</v>
      </c>
      <c r="E406" s="1">
        <v>44376</v>
      </c>
      <c r="F406">
        <v>1</v>
      </c>
      <c r="H406" t="s">
        <v>3353</v>
      </c>
      <c r="I406" t="s">
        <v>3354</v>
      </c>
      <c r="J406" t="s">
        <v>3355</v>
      </c>
      <c r="K406">
        <v>2020</v>
      </c>
      <c r="L406">
        <v>1709</v>
      </c>
      <c r="M406" t="s">
        <v>7</v>
      </c>
      <c r="N406" t="s">
        <v>3356</v>
      </c>
      <c r="O406" t="s">
        <v>3357</v>
      </c>
      <c r="P406" s="1">
        <v>44207</v>
      </c>
      <c r="R406">
        <v>368</v>
      </c>
      <c r="T406">
        <v>106</v>
      </c>
      <c r="V406">
        <v>1</v>
      </c>
      <c r="Y406">
        <v>0</v>
      </c>
      <c r="Z406">
        <v>126</v>
      </c>
      <c r="AB406">
        <v>24</v>
      </c>
      <c r="AD406">
        <v>1</v>
      </c>
      <c r="AE406">
        <v>2</v>
      </c>
      <c r="AF406">
        <v>2</v>
      </c>
      <c r="AG406">
        <v>2</v>
      </c>
      <c r="AH406">
        <v>1</v>
      </c>
      <c r="AI406">
        <v>3</v>
      </c>
      <c r="AJ406">
        <v>0</v>
      </c>
      <c r="AK406">
        <v>1</v>
      </c>
      <c r="AL406">
        <v>0</v>
      </c>
      <c r="AM406">
        <v>0</v>
      </c>
      <c r="AN406">
        <v>20110</v>
      </c>
      <c r="AO406">
        <v>2</v>
      </c>
      <c r="AP406">
        <v>1</v>
      </c>
      <c r="AQ406">
        <v>0</v>
      </c>
      <c r="AR406">
        <v>4</v>
      </c>
      <c r="AT406">
        <v>3</v>
      </c>
      <c r="AU406">
        <v>344</v>
      </c>
      <c r="AW406">
        <v>112</v>
      </c>
      <c r="AX406">
        <v>111</v>
      </c>
      <c r="AY406">
        <v>1</v>
      </c>
      <c r="AZ406">
        <v>6</v>
      </c>
      <c r="BA406">
        <v>3</v>
      </c>
    </row>
    <row r="407" spans="1:53" x14ac:dyDescent="0.35">
      <c r="A407" t="s">
        <v>3358</v>
      </c>
      <c r="B407" t="s">
        <v>3359</v>
      </c>
      <c r="C407" t="s">
        <v>3360</v>
      </c>
      <c r="D407" t="s">
        <v>3361</v>
      </c>
      <c r="E407" s="1">
        <v>44376</v>
      </c>
      <c r="F407">
        <v>1</v>
      </c>
      <c r="H407" t="s">
        <v>3362</v>
      </c>
      <c r="I407" t="s">
        <v>3363</v>
      </c>
      <c r="J407" t="s">
        <v>3364</v>
      </c>
      <c r="K407">
        <v>2020</v>
      </c>
      <c r="L407">
        <v>1709</v>
      </c>
      <c r="M407" t="s">
        <v>7</v>
      </c>
      <c r="N407" t="s">
        <v>3365</v>
      </c>
      <c r="O407" t="s">
        <v>3366</v>
      </c>
      <c r="P407" s="1">
        <v>44307</v>
      </c>
      <c r="R407">
        <v>172</v>
      </c>
      <c r="T407">
        <v>172</v>
      </c>
      <c r="V407">
        <v>1</v>
      </c>
      <c r="Y407">
        <v>0</v>
      </c>
      <c r="Z407">
        <v>54</v>
      </c>
      <c r="AB407">
        <v>8</v>
      </c>
      <c r="AD407">
        <v>0</v>
      </c>
      <c r="AE407">
        <v>10</v>
      </c>
      <c r="AF407">
        <v>7</v>
      </c>
      <c r="AG407">
        <v>1</v>
      </c>
      <c r="AH407">
        <v>1</v>
      </c>
      <c r="AI407">
        <v>5</v>
      </c>
      <c r="AJ407">
        <v>0</v>
      </c>
      <c r="AK407">
        <v>1</v>
      </c>
      <c r="AL407">
        <v>0</v>
      </c>
      <c r="AM407">
        <v>0</v>
      </c>
      <c r="AN407">
        <v>80180</v>
      </c>
      <c r="AO407">
        <v>8</v>
      </c>
      <c r="AP407">
        <v>2</v>
      </c>
      <c r="AQ407">
        <v>0</v>
      </c>
      <c r="AR407">
        <v>7</v>
      </c>
      <c r="AS407">
        <v>4</v>
      </c>
      <c r="AT407">
        <v>6</v>
      </c>
      <c r="AU407">
        <v>600</v>
      </c>
      <c r="AV407" t="s">
        <v>3367</v>
      </c>
      <c r="AW407">
        <v>114</v>
      </c>
      <c r="AX407">
        <v>111</v>
      </c>
      <c r="AY407">
        <v>1</v>
      </c>
      <c r="AZ407">
        <v>5</v>
      </c>
      <c r="BA407">
        <v>4</v>
      </c>
    </row>
    <row r="408" spans="1:53" x14ac:dyDescent="0.35">
      <c r="A408" t="s">
        <v>3368</v>
      </c>
      <c r="B408" t="s">
        <v>3369</v>
      </c>
      <c r="C408" t="s">
        <v>3370</v>
      </c>
      <c r="D408" t="s">
        <v>3371</v>
      </c>
      <c r="E408" s="1">
        <v>44376</v>
      </c>
      <c r="F408">
        <v>1</v>
      </c>
      <c r="H408" t="s">
        <v>3372</v>
      </c>
      <c r="I408" t="s">
        <v>3373</v>
      </c>
      <c r="J408" t="s">
        <v>3374</v>
      </c>
      <c r="K408">
        <v>2020</v>
      </c>
      <c r="L408">
        <v>1709</v>
      </c>
      <c r="M408" t="s">
        <v>7</v>
      </c>
      <c r="N408" t="s">
        <v>3375</v>
      </c>
      <c r="O408" t="s">
        <v>3376</v>
      </c>
      <c r="P408" s="1">
        <v>44314</v>
      </c>
      <c r="R408">
        <v>148</v>
      </c>
      <c r="T408">
        <v>28</v>
      </c>
      <c r="U408">
        <v>35</v>
      </c>
      <c r="V408">
        <v>1</v>
      </c>
      <c r="W408">
        <v>44</v>
      </c>
      <c r="Z408">
        <v>92</v>
      </c>
      <c r="AB408">
        <v>23</v>
      </c>
      <c r="AD408">
        <v>0</v>
      </c>
      <c r="AE408">
        <v>11</v>
      </c>
      <c r="AF408">
        <v>5</v>
      </c>
      <c r="AG408">
        <v>1</v>
      </c>
      <c r="AH408">
        <v>1</v>
      </c>
      <c r="AI408">
        <v>4</v>
      </c>
      <c r="AJ408">
        <v>0</v>
      </c>
      <c r="AK408">
        <v>1</v>
      </c>
      <c r="AL408">
        <v>0</v>
      </c>
      <c r="AM408">
        <v>0</v>
      </c>
      <c r="AN408">
        <v>40070</v>
      </c>
      <c r="AO408">
        <v>4</v>
      </c>
      <c r="AP408">
        <v>2</v>
      </c>
      <c r="AQ408">
        <v>0</v>
      </c>
      <c r="AR408">
        <v>1</v>
      </c>
      <c r="AT408">
        <v>2</v>
      </c>
      <c r="AU408">
        <v>211</v>
      </c>
      <c r="AW408">
        <v>111</v>
      </c>
      <c r="AX408">
        <v>111</v>
      </c>
      <c r="AY408">
        <v>1</v>
      </c>
      <c r="AZ408">
        <v>5</v>
      </c>
      <c r="BA408">
        <v>4</v>
      </c>
    </row>
    <row r="409" spans="1:53" x14ac:dyDescent="0.35">
      <c r="A409" t="s">
        <v>3368</v>
      </c>
      <c r="B409" t="s">
        <v>3369</v>
      </c>
      <c r="C409" t="s">
        <v>3377</v>
      </c>
      <c r="D409" t="s">
        <v>3378</v>
      </c>
      <c r="E409" s="1">
        <v>44376</v>
      </c>
      <c r="F409">
        <v>1</v>
      </c>
      <c r="H409" t="s">
        <v>3372</v>
      </c>
      <c r="I409" t="s">
        <v>3373</v>
      </c>
      <c r="J409" t="s">
        <v>3374</v>
      </c>
      <c r="K409">
        <v>2020</v>
      </c>
      <c r="L409">
        <v>1709</v>
      </c>
      <c r="M409" t="s">
        <v>7</v>
      </c>
      <c r="N409" t="s">
        <v>3375</v>
      </c>
      <c r="O409" t="s">
        <v>3376</v>
      </c>
      <c r="P409" s="1">
        <v>44314</v>
      </c>
      <c r="R409">
        <v>148</v>
      </c>
      <c r="T409">
        <v>28</v>
      </c>
      <c r="U409">
        <v>35</v>
      </c>
      <c r="V409">
        <v>1</v>
      </c>
      <c r="W409">
        <v>44</v>
      </c>
      <c r="Z409">
        <v>92</v>
      </c>
      <c r="AB409">
        <v>23</v>
      </c>
      <c r="AD409">
        <v>0</v>
      </c>
      <c r="AE409">
        <v>11</v>
      </c>
      <c r="AF409">
        <v>5</v>
      </c>
      <c r="AG409">
        <v>1</v>
      </c>
      <c r="AH409">
        <v>1</v>
      </c>
      <c r="AI409">
        <v>4</v>
      </c>
      <c r="AJ409">
        <v>0</v>
      </c>
      <c r="AK409">
        <v>1</v>
      </c>
      <c r="AL409">
        <v>0</v>
      </c>
      <c r="AM409">
        <v>0</v>
      </c>
      <c r="AN409">
        <v>80310</v>
      </c>
      <c r="AO409">
        <v>8</v>
      </c>
      <c r="AP409">
        <v>2</v>
      </c>
      <c r="AQ409">
        <v>0</v>
      </c>
      <c r="AR409">
        <v>4</v>
      </c>
      <c r="AT409">
        <v>3</v>
      </c>
      <c r="AU409">
        <v>355</v>
      </c>
      <c r="AW409">
        <v>111</v>
      </c>
      <c r="AX409">
        <v>111</v>
      </c>
      <c r="AY409">
        <v>1</v>
      </c>
      <c r="AZ409">
        <v>5</v>
      </c>
      <c r="BA409">
        <v>4</v>
      </c>
    </row>
    <row r="410" spans="1:53" x14ac:dyDescent="0.35">
      <c r="A410" t="s">
        <v>3379</v>
      </c>
      <c r="B410" t="s">
        <v>3380</v>
      </c>
      <c r="C410" t="s">
        <v>3381</v>
      </c>
      <c r="D410" t="s">
        <v>3382</v>
      </c>
      <c r="E410" s="1">
        <v>44378</v>
      </c>
      <c r="F410">
        <v>1</v>
      </c>
      <c r="H410" t="s">
        <v>3383</v>
      </c>
      <c r="I410" t="s">
        <v>3384</v>
      </c>
      <c r="J410" t="s">
        <v>3385</v>
      </c>
      <c r="K410">
        <v>2020</v>
      </c>
      <c r="L410">
        <v>1709</v>
      </c>
      <c r="M410" t="s">
        <v>7</v>
      </c>
      <c r="N410" t="s">
        <v>3386</v>
      </c>
      <c r="O410" t="s">
        <v>3387</v>
      </c>
      <c r="P410" s="1">
        <v>44257</v>
      </c>
      <c r="R410">
        <v>7</v>
      </c>
      <c r="S410">
        <v>4</v>
      </c>
      <c r="T410">
        <v>211</v>
      </c>
      <c r="V410">
        <v>1</v>
      </c>
      <c r="Y410">
        <v>0</v>
      </c>
      <c r="Z410">
        <v>45</v>
      </c>
      <c r="AB410">
        <v>29</v>
      </c>
      <c r="AD410">
        <v>1</v>
      </c>
      <c r="AE410">
        <v>12</v>
      </c>
      <c r="AF410">
        <v>4</v>
      </c>
      <c r="AG410">
        <v>2</v>
      </c>
      <c r="AH410">
        <v>1</v>
      </c>
      <c r="AI410">
        <v>4</v>
      </c>
      <c r="AJ410">
        <v>0</v>
      </c>
      <c r="AK410">
        <v>1</v>
      </c>
      <c r="AL410">
        <v>0</v>
      </c>
      <c r="AM410">
        <v>0</v>
      </c>
      <c r="AN410">
        <v>20020</v>
      </c>
      <c r="AO410">
        <v>2</v>
      </c>
      <c r="AP410">
        <v>1</v>
      </c>
      <c r="AQ410">
        <v>0</v>
      </c>
      <c r="AR410">
        <v>4</v>
      </c>
      <c r="AT410">
        <v>3</v>
      </c>
      <c r="AU410">
        <v>378</v>
      </c>
      <c r="AW410">
        <v>112</v>
      </c>
      <c r="AX410">
        <v>111</v>
      </c>
      <c r="AY410">
        <v>1</v>
      </c>
      <c r="AZ410">
        <v>6</v>
      </c>
      <c r="BA410">
        <v>3</v>
      </c>
    </row>
    <row r="411" spans="1:53" x14ac:dyDescent="0.35">
      <c r="A411" t="s">
        <v>3379</v>
      </c>
      <c r="B411" t="s">
        <v>3388</v>
      </c>
      <c r="C411" t="s">
        <v>3389</v>
      </c>
      <c r="D411" t="s">
        <v>3390</v>
      </c>
      <c r="E411" s="1">
        <v>44378</v>
      </c>
      <c r="F411">
        <v>1</v>
      </c>
      <c r="H411" t="s">
        <v>3383</v>
      </c>
      <c r="I411" t="s">
        <v>3384</v>
      </c>
      <c r="J411" t="s">
        <v>3385</v>
      </c>
      <c r="K411">
        <v>2020</v>
      </c>
      <c r="L411">
        <v>1709</v>
      </c>
      <c r="M411" t="s">
        <v>7</v>
      </c>
      <c r="N411" t="s">
        <v>3391</v>
      </c>
      <c r="O411" t="s">
        <v>3392</v>
      </c>
      <c r="P411" s="1">
        <v>44257</v>
      </c>
      <c r="R411">
        <v>211</v>
      </c>
      <c r="T411">
        <v>211</v>
      </c>
      <c r="V411">
        <v>1</v>
      </c>
      <c r="Y411">
        <v>0</v>
      </c>
      <c r="Z411">
        <v>45</v>
      </c>
      <c r="AB411">
        <v>29</v>
      </c>
      <c r="AD411">
        <v>1</v>
      </c>
      <c r="AE411">
        <v>12</v>
      </c>
      <c r="AF411">
        <v>4</v>
      </c>
      <c r="AG411">
        <v>2</v>
      </c>
      <c r="AH411">
        <v>1</v>
      </c>
      <c r="AI411">
        <v>4</v>
      </c>
      <c r="AJ411">
        <v>0</v>
      </c>
      <c r="AK411">
        <v>1</v>
      </c>
      <c r="AL411">
        <v>0</v>
      </c>
      <c r="AM411">
        <v>0</v>
      </c>
      <c r="AN411">
        <v>20020</v>
      </c>
      <c r="AO411">
        <v>2</v>
      </c>
      <c r="AP411">
        <v>1</v>
      </c>
      <c r="AQ411">
        <v>0</v>
      </c>
      <c r="AR411">
        <v>4</v>
      </c>
      <c r="AT411">
        <v>3</v>
      </c>
      <c r="AU411">
        <v>378</v>
      </c>
      <c r="AW411">
        <v>112</v>
      </c>
      <c r="AX411">
        <v>111</v>
      </c>
      <c r="AY411">
        <v>1</v>
      </c>
      <c r="AZ411">
        <v>6</v>
      </c>
      <c r="BA411">
        <v>3</v>
      </c>
    </row>
    <row r="412" spans="1:53" x14ac:dyDescent="0.35">
      <c r="A412" t="s">
        <v>3393</v>
      </c>
      <c r="B412" t="s">
        <v>3394</v>
      </c>
      <c r="C412" t="s">
        <v>3395</v>
      </c>
      <c r="D412" t="s">
        <v>3396</v>
      </c>
      <c r="E412" s="1">
        <v>44378</v>
      </c>
      <c r="F412">
        <v>7</v>
      </c>
      <c r="H412" t="s">
        <v>3397</v>
      </c>
      <c r="I412" t="s">
        <v>3398</v>
      </c>
      <c r="J412" t="s">
        <v>3399</v>
      </c>
      <c r="K412">
        <v>2020</v>
      </c>
      <c r="L412">
        <v>1709</v>
      </c>
      <c r="M412" t="s">
        <v>7</v>
      </c>
      <c r="N412" t="s">
        <v>3400</v>
      </c>
      <c r="O412" t="s">
        <v>3401</v>
      </c>
      <c r="P412" s="1">
        <v>44312</v>
      </c>
      <c r="R412">
        <v>192</v>
      </c>
      <c r="T412">
        <v>7</v>
      </c>
      <c r="U412">
        <v>6</v>
      </c>
      <c r="V412">
        <v>1</v>
      </c>
      <c r="Y412">
        <v>0</v>
      </c>
      <c r="Z412">
        <v>48</v>
      </c>
      <c r="AB412">
        <v>29</v>
      </c>
      <c r="AD412">
        <v>1</v>
      </c>
      <c r="AE412">
        <v>12</v>
      </c>
      <c r="AF412">
        <v>4</v>
      </c>
      <c r="AG412">
        <v>1</v>
      </c>
      <c r="AH412">
        <v>3</v>
      </c>
      <c r="AI412">
        <v>4</v>
      </c>
      <c r="AJ412">
        <v>0</v>
      </c>
      <c r="AK412">
        <v>1</v>
      </c>
      <c r="AL412">
        <v>0</v>
      </c>
      <c r="AM412">
        <v>0</v>
      </c>
      <c r="AN412">
        <v>30010</v>
      </c>
      <c r="AO412">
        <v>3</v>
      </c>
      <c r="AP412">
        <v>2</v>
      </c>
      <c r="AQ412">
        <v>0</v>
      </c>
      <c r="AR412">
        <v>2</v>
      </c>
      <c r="AT412">
        <v>2</v>
      </c>
      <c r="AU412">
        <v>201</v>
      </c>
      <c r="AW412">
        <v>111</v>
      </c>
      <c r="AX412">
        <v>111</v>
      </c>
      <c r="AY412">
        <v>1</v>
      </c>
      <c r="AZ412">
        <v>6</v>
      </c>
      <c r="BA412">
        <v>3</v>
      </c>
    </row>
    <row r="413" spans="1:53" x14ac:dyDescent="0.35">
      <c r="A413" t="s">
        <v>3393</v>
      </c>
      <c r="B413" t="s">
        <v>3402</v>
      </c>
      <c r="C413" t="s">
        <v>3403</v>
      </c>
      <c r="D413" t="s">
        <v>3404</v>
      </c>
      <c r="E413" s="1">
        <v>44378</v>
      </c>
      <c r="F413">
        <v>7</v>
      </c>
      <c r="H413" t="s">
        <v>3397</v>
      </c>
      <c r="I413" t="s">
        <v>3398</v>
      </c>
      <c r="J413" t="s">
        <v>3399</v>
      </c>
      <c r="K413">
        <v>2020</v>
      </c>
      <c r="L413">
        <v>1709</v>
      </c>
      <c r="M413" t="s">
        <v>7</v>
      </c>
      <c r="N413" t="s">
        <v>3405</v>
      </c>
      <c r="O413" t="s">
        <v>3406</v>
      </c>
      <c r="P413" s="1">
        <v>44312</v>
      </c>
      <c r="R413">
        <v>192</v>
      </c>
      <c r="T413">
        <v>7</v>
      </c>
      <c r="U413">
        <v>6</v>
      </c>
      <c r="V413">
        <v>1</v>
      </c>
      <c r="Y413">
        <v>0</v>
      </c>
      <c r="Z413">
        <v>48</v>
      </c>
      <c r="AB413">
        <v>29</v>
      </c>
      <c r="AD413">
        <v>1</v>
      </c>
      <c r="AE413">
        <v>12</v>
      </c>
      <c r="AF413">
        <v>4</v>
      </c>
      <c r="AG413">
        <v>2</v>
      </c>
      <c r="AH413">
        <v>3</v>
      </c>
      <c r="AI413">
        <v>4</v>
      </c>
      <c r="AJ413">
        <v>0</v>
      </c>
      <c r="AK413">
        <v>1</v>
      </c>
      <c r="AL413">
        <v>0</v>
      </c>
      <c r="AM413">
        <v>0</v>
      </c>
      <c r="AN413">
        <v>30010</v>
      </c>
      <c r="AO413">
        <v>3</v>
      </c>
      <c r="AP413">
        <v>2</v>
      </c>
      <c r="AQ413">
        <v>0</v>
      </c>
      <c r="AR413">
        <v>2</v>
      </c>
      <c r="AT413">
        <v>2</v>
      </c>
      <c r="AU413">
        <v>201</v>
      </c>
      <c r="AW413">
        <v>111</v>
      </c>
      <c r="AX413">
        <v>111</v>
      </c>
      <c r="AY413">
        <v>1</v>
      </c>
      <c r="AZ413">
        <v>6</v>
      </c>
      <c r="BA413">
        <v>3</v>
      </c>
    </row>
    <row r="414" spans="1:53" x14ac:dyDescent="0.35">
      <c r="A414" t="s">
        <v>3407</v>
      </c>
      <c r="B414" t="s">
        <v>3408</v>
      </c>
      <c r="C414" t="s">
        <v>3409</v>
      </c>
      <c r="D414" t="s">
        <v>3410</v>
      </c>
      <c r="E414" s="1">
        <v>44379</v>
      </c>
      <c r="F414">
        <v>2</v>
      </c>
      <c r="H414" t="s">
        <v>3411</v>
      </c>
      <c r="I414" t="s">
        <v>3412</v>
      </c>
      <c r="J414" t="s">
        <v>3413</v>
      </c>
      <c r="K414">
        <v>2020</v>
      </c>
      <c r="L414">
        <v>1709</v>
      </c>
      <c r="M414" t="s">
        <v>7</v>
      </c>
      <c r="N414" t="s">
        <v>3414</v>
      </c>
      <c r="O414" t="s">
        <v>3415</v>
      </c>
      <c r="R414">
        <v>7</v>
      </c>
      <c r="S414">
        <v>1</v>
      </c>
      <c r="T414">
        <v>215</v>
      </c>
      <c r="V414">
        <v>1</v>
      </c>
      <c r="Y414">
        <v>0</v>
      </c>
      <c r="Z414">
        <v>43</v>
      </c>
      <c r="AB414">
        <v>31</v>
      </c>
      <c r="AD414">
        <v>0</v>
      </c>
      <c r="AE414">
        <v>12</v>
      </c>
      <c r="AF414">
        <v>6</v>
      </c>
      <c r="AG414">
        <v>2</v>
      </c>
      <c r="AH414">
        <v>1</v>
      </c>
      <c r="AI414">
        <v>4</v>
      </c>
      <c r="AJ414">
        <v>0</v>
      </c>
      <c r="AK414">
        <v>1</v>
      </c>
      <c r="AL414">
        <v>0</v>
      </c>
      <c r="AM414">
        <v>0</v>
      </c>
      <c r="AN414">
        <v>10020</v>
      </c>
      <c r="AO414">
        <v>1</v>
      </c>
      <c r="AP414">
        <v>1</v>
      </c>
      <c r="AQ414">
        <v>0</v>
      </c>
      <c r="AR414">
        <v>3</v>
      </c>
      <c r="AT414">
        <v>3</v>
      </c>
      <c r="AU414">
        <v>341</v>
      </c>
      <c r="AX414">
        <v>111</v>
      </c>
      <c r="AY414">
        <v>1</v>
      </c>
      <c r="AZ414">
        <v>6</v>
      </c>
      <c r="BA414">
        <v>3</v>
      </c>
    </row>
    <row r="415" spans="1:53" x14ac:dyDescent="0.35">
      <c r="A415" t="s">
        <v>3416</v>
      </c>
      <c r="B415" t="s">
        <v>3417</v>
      </c>
      <c r="C415" t="s">
        <v>3418</v>
      </c>
      <c r="D415" t="s">
        <v>3419</v>
      </c>
      <c r="E415" s="1">
        <v>44487</v>
      </c>
      <c r="F415">
        <v>2</v>
      </c>
      <c r="H415" t="s">
        <v>3420</v>
      </c>
      <c r="I415" t="s">
        <v>3421</v>
      </c>
      <c r="J415" t="s">
        <v>3422</v>
      </c>
      <c r="K415">
        <v>2021</v>
      </c>
      <c r="L415">
        <v>1709</v>
      </c>
      <c r="M415" t="s">
        <v>7</v>
      </c>
      <c r="N415" t="s">
        <v>3423</v>
      </c>
      <c r="O415" t="s">
        <v>3424</v>
      </c>
      <c r="R415">
        <v>8</v>
      </c>
      <c r="S415">
        <v>6</v>
      </c>
      <c r="T415">
        <v>110</v>
      </c>
      <c r="V415">
        <v>1</v>
      </c>
      <c r="Y415">
        <v>0</v>
      </c>
      <c r="Z415">
        <v>50</v>
      </c>
      <c r="AB415">
        <v>29</v>
      </c>
      <c r="AD415">
        <v>1</v>
      </c>
      <c r="AE415">
        <v>12</v>
      </c>
      <c r="AF415">
        <v>3</v>
      </c>
      <c r="AG415">
        <v>2</v>
      </c>
      <c r="AH415">
        <v>1</v>
      </c>
      <c r="AI415">
        <v>3</v>
      </c>
      <c r="AJ415">
        <v>0</v>
      </c>
      <c r="AK415">
        <v>1</v>
      </c>
      <c r="AL415">
        <v>0</v>
      </c>
      <c r="AM415">
        <v>0</v>
      </c>
      <c r="AN415">
        <v>20400</v>
      </c>
      <c r="AO415">
        <v>2</v>
      </c>
      <c r="AP415">
        <v>1</v>
      </c>
      <c r="AR415">
        <v>4</v>
      </c>
      <c r="AT415">
        <v>3</v>
      </c>
      <c r="AU415">
        <v>318</v>
      </c>
      <c r="AX415">
        <v>111</v>
      </c>
      <c r="AY415">
        <v>1</v>
      </c>
      <c r="AZ415">
        <v>9</v>
      </c>
      <c r="BA415">
        <v>0</v>
      </c>
    </row>
    <row r="416" spans="1:53" x14ac:dyDescent="0.35">
      <c r="A416" t="s">
        <v>3425</v>
      </c>
      <c r="B416" t="s">
        <v>3426</v>
      </c>
      <c r="C416" t="s">
        <v>3427</v>
      </c>
      <c r="D416" t="s">
        <v>3428</v>
      </c>
      <c r="E416" s="1">
        <v>44487</v>
      </c>
      <c r="F416">
        <v>2</v>
      </c>
      <c r="H416" t="s">
        <v>3429</v>
      </c>
      <c r="I416" t="s">
        <v>3430</v>
      </c>
      <c r="J416" t="s">
        <v>3431</v>
      </c>
      <c r="K416">
        <v>2021</v>
      </c>
      <c r="L416">
        <v>1709</v>
      </c>
      <c r="M416" t="s">
        <v>7</v>
      </c>
      <c r="N416" t="s">
        <v>3432</v>
      </c>
      <c r="O416" t="s">
        <v>3433</v>
      </c>
      <c r="R416">
        <v>3</v>
      </c>
      <c r="S416">
        <v>42</v>
      </c>
      <c r="T416">
        <v>102</v>
      </c>
      <c r="V416">
        <v>1</v>
      </c>
      <c r="Y416">
        <v>0</v>
      </c>
      <c r="Z416">
        <v>105</v>
      </c>
      <c r="AB416">
        <v>30</v>
      </c>
      <c r="AD416">
        <v>0</v>
      </c>
      <c r="AE416">
        <v>12</v>
      </c>
      <c r="AF416">
        <v>3</v>
      </c>
      <c r="AG416">
        <v>2</v>
      </c>
      <c r="AH416">
        <v>1</v>
      </c>
      <c r="AI416">
        <v>3</v>
      </c>
      <c r="AJ416">
        <v>0</v>
      </c>
      <c r="AK416">
        <v>1</v>
      </c>
      <c r="AL416">
        <v>0</v>
      </c>
      <c r="AM416">
        <v>0</v>
      </c>
      <c r="AN416">
        <v>20400</v>
      </c>
      <c r="AO416">
        <v>2</v>
      </c>
      <c r="AP416">
        <v>1</v>
      </c>
      <c r="AR416">
        <v>4</v>
      </c>
      <c r="AT416">
        <v>3</v>
      </c>
      <c r="AU416">
        <v>318</v>
      </c>
      <c r="AX416">
        <v>111</v>
      </c>
      <c r="AY416">
        <v>1</v>
      </c>
      <c r="AZ416">
        <v>9</v>
      </c>
      <c r="BA416">
        <v>0</v>
      </c>
    </row>
    <row r="417" spans="1:53" x14ac:dyDescent="0.35">
      <c r="A417" t="s">
        <v>3434</v>
      </c>
      <c r="B417" t="s">
        <v>3435</v>
      </c>
      <c r="C417" t="s">
        <v>3436</v>
      </c>
      <c r="D417" t="s">
        <v>3437</v>
      </c>
      <c r="E417" s="1">
        <v>44521</v>
      </c>
      <c r="F417">
        <v>1</v>
      </c>
      <c r="H417" t="s">
        <v>3438</v>
      </c>
      <c r="I417" t="s">
        <v>3439</v>
      </c>
      <c r="J417" t="s">
        <v>3440</v>
      </c>
      <c r="K417">
        <v>2021</v>
      </c>
      <c r="L417">
        <v>1709</v>
      </c>
      <c r="M417" t="s">
        <v>7</v>
      </c>
      <c r="N417" t="s">
        <v>3441</v>
      </c>
      <c r="O417" t="s">
        <v>3442</v>
      </c>
      <c r="P417" s="1">
        <v>44473</v>
      </c>
      <c r="R417">
        <v>28</v>
      </c>
      <c r="S417">
        <v>29</v>
      </c>
      <c r="T417">
        <v>28</v>
      </c>
      <c r="U417">
        <v>50</v>
      </c>
      <c r="V417">
        <v>9</v>
      </c>
      <c r="Y417">
        <v>0</v>
      </c>
      <c r="AE417">
        <v>1</v>
      </c>
      <c r="AH417">
        <v>1</v>
      </c>
      <c r="AI417">
        <v>9</v>
      </c>
      <c r="AJ417">
        <v>0</v>
      </c>
      <c r="AK417">
        <v>0</v>
      </c>
      <c r="AL417">
        <v>0</v>
      </c>
      <c r="AM417">
        <v>0</v>
      </c>
      <c r="AN417">
        <v>110030</v>
      </c>
      <c r="AO417">
        <v>11</v>
      </c>
      <c r="AP417">
        <v>3</v>
      </c>
      <c r="AR417">
        <v>3</v>
      </c>
      <c r="AT417">
        <v>1</v>
      </c>
      <c r="AU417">
        <v>140</v>
      </c>
      <c r="AW417">
        <v>111</v>
      </c>
      <c r="AX417">
        <v>111</v>
      </c>
      <c r="AY417">
        <v>1</v>
      </c>
      <c r="AZ417">
        <v>9</v>
      </c>
      <c r="BA417">
        <v>0</v>
      </c>
    </row>
    <row r="418" spans="1:53" x14ac:dyDescent="0.35">
      <c r="A418" t="s">
        <v>3443</v>
      </c>
      <c r="B418" t="s">
        <v>3444</v>
      </c>
      <c r="C418" t="s">
        <v>3445</v>
      </c>
      <c r="D418" t="s">
        <v>3446</v>
      </c>
      <c r="E418" s="1">
        <v>44540</v>
      </c>
      <c r="F418">
        <v>7</v>
      </c>
      <c r="H418" t="s">
        <v>3447</v>
      </c>
      <c r="I418" t="s">
        <v>3448</v>
      </c>
      <c r="J418" t="s">
        <v>3449</v>
      </c>
      <c r="K418">
        <v>2021</v>
      </c>
      <c r="L418">
        <v>1709</v>
      </c>
      <c r="M418" t="s">
        <v>7</v>
      </c>
      <c r="N418" t="s">
        <v>3450</v>
      </c>
      <c r="O418" t="s">
        <v>3451</v>
      </c>
      <c r="P418" s="1">
        <v>44501</v>
      </c>
      <c r="R418">
        <v>165</v>
      </c>
      <c r="T418">
        <v>16</v>
      </c>
      <c r="U418">
        <v>51</v>
      </c>
      <c r="V418">
        <v>1</v>
      </c>
      <c r="Y418">
        <v>0</v>
      </c>
      <c r="Z418">
        <v>122</v>
      </c>
      <c r="AB418">
        <v>25</v>
      </c>
      <c r="AD418">
        <v>0</v>
      </c>
      <c r="AE418">
        <v>12</v>
      </c>
      <c r="AG418">
        <v>2</v>
      </c>
      <c r="AH418">
        <v>1</v>
      </c>
      <c r="AI418">
        <v>7</v>
      </c>
      <c r="AJ418">
        <v>0</v>
      </c>
      <c r="AK418">
        <v>2</v>
      </c>
      <c r="AL418">
        <v>0</v>
      </c>
      <c r="AM418">
        <v>0</v>
      </c>
      <c r="AN418">
        <v>90320</v>
      </c>
      <c r="AO418">
        <v>9</v>
      </c>
      <c r="AP418">
        <v>1</v>
      </c>
      <c r="AQ418">
        <v>0</v>
      </c>
      <c r="AR418">
        <v>2</v>
      </c>
      <c r="AT418">
        <v>2</v>
      </c>
      <c r="AU418">
        <v>224</v>
      </c>
      <c r="AW418">
        <v>115</v>
      </c>
      <c r="AX418">
        <v>108</v>
      </c>
      <c r="AY418">
        <v>1</v>
      </c>
      <c r="AZ418">
        <v>5</v>
      </c>
      <c r="BA418">
        <v>4</v>
      </c>
    </row>
    <row r="419" spans="1:53" x14ac:dyDescent="0.35">
      <c r="A419" t="s">
        <v>3452</v>
      </c>
      <c r="B419" t="s">
        <v>3453</v>
      </c>
      <c r="C419" t="s">
        <v>3454</v>
      </c>
      <c r="D419" t="s">
        <v>3455</v>
      </c>
      <c r="E419" s="1">
        <v>44540</v>
      </c>
      <c r="F419">
        <v>6</v>
      </c>
      <c r="H419" t="s">
        <v>3447</v>
      </c>
      <c r="I419" t="s">
        <v>3456</v>
      </c>
      <c r="J419" t="s">
        <v>3457</v>
      </c>
      <c r="K419">
        <v>2021</v>
      </c>
      <c r="L419">
        <v>1709</v>
      </c>
      <c r="M419" t="s">
        <v>7</v>
      </c>
      <c r="N419" t="s">
        <v>3458</v>
      </c>
      <c r="O419" t="s">
        <v>3459</v>
      </c>
      <c r="P419" s="1">
        <v>44501</v>
      </c>
      <c r="R419">
        <v>27</v>
      </c>
      <c r="T419">
        <v>28</v>
      </c>
      <c r="U419">
        <v>51</v>
      </c>
      <c r="V419">
        <v>1</v>
      </c>
      <c r="Y419">
        <v>0</v>
      </c>
      <c r="Z419">
        <v>122</v>
      </c>
      <c r="AB419">
        <v>25</v>
      </c>
      <c r="AD419">
        <v>0</v>
      </c>
      <c r="AE419">
        <v>12</v>
      </c>
      <c r="AG419">
        <v>1</v>
      </c>
      <c r="AH419">
        <v>1</v>
      </c>
      <c r="AI419">
        <v>9</v>
      </c>
      <c r="AJ419">
        <v>0</v>
      </c>
      <c r="AL419">
        <v>0</v>
      </c>
      <c r="AM419">
        <v>0</v>
      </c>
      <c r="AN419">
        <v>100120</v>
      </c>
      <c r="AO419">
        <v>10</v>
      </c>
      <c r="AP419">
        <v>1</v>
      </c>
      <c r="AQ419">
        <v>0</v>
      </c>
      <c r="AT419">
        <v>9</v>
      </c>
      <c r="AU419">
        <v>900</v>
      </c>
      <c r="AX419">
        <v>111</v>
      </c>
      <c r="AY419">
        <v>1</v>
      </c>
      <c r="AZ419">
        <v>8</v>
      </c>
      <c r="BA419">
        <v>1</v>
      </c>
    </row>
    <row r="420" spans="1:53" x14ac:dyDescent="0.35">
      <c r="A420" t="s">
        <v>3460</v>
      </c>
      <c r="B420" t="s">
        <v>3461</v>
      </c>
      <c r="C420" t="s">
        <v>3462</v>
      </c>
      <c r="D420" t="s">
        <v>3463</v>
      </c>
      <c r="E420" s="1">
        <v>44574</v>
      </c>
      <c r="F420">
        <v>1</v>
      </c>
      <c r="H420" t="s">
        <v>3464</v>
      </c>
      <c r="I420" t="s">
        <v>3465</v>
      </c>
      <c r="J420" t="s">
        <v>3466</v>
      </c>
      <c r="K420">
        <v>2021</v>
      </c>
      <c r="L420">
        <v>1709</v>
      </c>
      <c r="M420" t="s">
        <v>7</v>
      </c>
      <c r="N420" t="s">
        <v>3467</v>
      </c>
      <c r="O420" t="s">
        <v>3468</v>
      </c>
      <c r="P420" s="1">
        <v>44482</v>
      </c>
      <c r="R420">
        <v>145</v>
      </c>
      <c r="T420">
        <v>406</v>
      </c>
      <c r="V420">
        <v>1</v>
      </c>
      <c r="W420">
        <v>106</v>
      </c>
      <c r="Y420">
        <v>0</v>
      </c>
      <c r="Z420">
        <v>82</v>
      </c>
      <c r="AB420">
        <v>26</v>
      </c>
      <c r="AD420">
        <v>0</v>
      </c>
      <c r="AE420">
        <v>2</v>
      </c>
      <c r="AF420">
        <v>2</v>
      </c>
      <c r="AG420">
        <v>1</v>
      </c>
      <c r="AH420">
        <v>1</v>
      </c>
      <c r="AI420">
        <v>2</v>
      </c>
      <c r="AJ420">
        <v>0</v>
      </c>
      <c r="AK420">
        <v>0</v>
      </c>
      <c r="AL420">
        <v>0</v>
      </c>
      <c r="AM420">
        <v>0</v>
      </c>
      <c r="AN420">
        <v>90120</v>
      </c>
      <c r="AO420">
        <v>9</v>
      </c>
      <c r="AP420">
        <v>1</v>
      </c>
      <c r="AQ420">
        <v>0</v>
      </c>
      <c r="AR420">
        <v>4</v>
      </c>
      <c r="AT420">
        <v>3</v>
      </c>
      <c r="AU420">
        <v>370</v>
      </c>
      <c r="AW420">
        <v>117</v>
      </c>
      <c r="AX420">
        <v>111</v>
      </c>
      <c r="AY420">
        <v>1</v>
      </c>
      <c r="AZ420">
        <v>8</v>
      </c>
      <c r="BA420">
        <v>1</v>
      </c>
    </row>
    <row r="421" spans="1:53" x14ac:dyDescent="0.35">
      <c r="A421" t="s">
        <v>3469</v>
      </c>
      <c r="B421" t="s">
        <v>3470</v>
      </c>
      <c r="C421" t="s">
        <v>3471</v>
      </c>
      <c r="D421" t="s">
        <v>3472</v>
      </c>
      <c r="E421" s="1">
        <v>44574</v>
      </c>
      <c r="F421">
        <v>6</v>
      </c>
      <c r="H421" t="s">
        <v>3473</v>
      </c>
      <c r="I421" t="s">
        <v>3474</v>
      </c>
      <c r="J421" t="s">
        <v>3475</v>
      </c>
      <c r="K421">
        <v>2021</v>
      </c>
      <c r="L421">
        <v>1709</v>
      </c>
      <c r="M421" t="s">
        <v>7</v>
      </c>
      <c r="N421" t="s">
        <v>3476</v>
      </c>
      <c r="O421" t="s">
        <v>3477</v>
      </c>
      <c r="P421" s="1">
        <v>44568</v>
      </c>
      <c r="R421">
        <v>207</v>
      </c>
      <c r="T421">
        <v>371</v>
      </c>
      <c r="V421">
        <v>12</v>
      </c>
      <c r="Y421">
        <v>0</v>
      </c>
      <c r="Z421">
        <v>26</v>
      </c>
      <c r="AB421">
        <v>26</v>
      </c>
      <c r="AD421">
        <v>1</v>
      </c>
      <c r="AE421">
        <v>1</v>
      </c>
      <c r="AF421">
        <v>2</v>
      </c>
      <c r="AG421">
        <v>2</v>
      </c>
      <c r="AH421">
        <v>1</v>
      </c>
      <c r="AI421">
        <v>1</v>
      </c>
      <c r="AJ421">
        <v>0</v>
      </c>
      <c r="AK421">
        <v>1</v>
      </c>
      <c r="AL421">
        <v>0</v>
      </c>
      <c r="AM421">
        <v>0</v>
      </c>
      <c r="AN421">
        <v>80350</v>
      </c>
      <c r="AO421">
        <v>8</v>
      </c>
      <c r="AP421">
        <v>1</v>
      </c>
      <c r="AQ421">
        <v>0</v>
      </c>
      <c r="AR421">
        <v>4</v>
      </c>
      <c r="AT421">
        <v>3</v>
      </c>
      <c r="AU421">
        <v>358</v>
      </c>
      <c r="AX421">
        <v>111</v>
      </c>
      <c r="AY421">
        <v>1</v>
      </c>
      <c r="AZ421">
        <v>6</v>
      </c>
      <c r="BA421">
        <v>3</v>
      </c>
    </row>
    <row r="422" spans="1:53" x14ac:dyDescent="0.35">
      <c r="A422" t="s">
        <v>3469</v>
      </c>
      <c r="B422" t="s">
        <v>3478</v>
      </c>
      <c r="C422" t="s">
        <v>3479</v>
      </c>
      <c r="D422" t="s">
        <v>3480</v>
      </c>
      <c r="E422" s="1">
        <v>44574</v>
      </c>
      <c r="F422">
        <v>6</v>
      </c>
      <c r="H422" t="s">
        <v>3473</v>
      </c>
      <c r="I422" t="s">
        <v>3474</v>
      </c>
      <c r="J422" t="s">
        <v>3475</v>
      </c>
      <c r="K422">
        <v>2021</v>
      </c>
      <c r="L422">
        <v>1709</v>
      </c>
      <c r="M422" t="s">
        <v>7</v>
      </c>
      <c r="N422" t="s">
        <v>3481</v>
      </c>
      <c r="O422" t="s">
        <v>3482</v>
      </c>
      <c r="P422" s="1">
        <v>44568</v>
      </c>
      <c r="R422">
        <v>28</v>
      </c>
      <c r="S422">
        <v>41</v>
      </c>
      <c r="T422">
        <v>371</v>
      </c>
      <c r="V422">
        <v>12</v>
      </c>
      <c r="Y422">
        <v>0</v>
      </c>
      <c r="Z422">
        <v>26</v>
      </c>
      <c r="AB422">
        <v>26</v>
      </c>
      <c r="AD422">
        <v>1</v>
      </c>
      <c r="AE422">
        <v>1</v>
      </c>
      <c r="AF422">
        <v>2</v>
      </c>
      <c r="AG422">
        <v>2</v>
      </c>
      <c r="AH422">
        <v>1</v>
      </c>
      <c r="AI422">
        <v>1</v>
      </c>
      <c r="AJ422">
        <v>0</v>
      </c>
      <c r="AK422">
        <v>1</v>
      </c>
      <c r="AL422">
        <v>0</v>
      </c>
      <c r="AM422">
        <v>0</v>
      </c>
      <c r="AN422">
        <v>80350</v>
      </c>
      <c r="AO422">
        <v>8</v>
      </c>
      <c r="AP422">
        <v>1</v>
      </c>
      <c r="AQ422">
        <v>0</v>
      </c>
      <c r="AR422">
        <v>4</v>
      </c>
      <c r="AT422">
        <v>3</v>
      </c>
      <c r="AU422">
        <v>358</v>
      </c>
      <c r="AX422">
        <v>111</v>
      </c>
      <c r="AY422">
        <v>1</v>
      </c>
      <c r="AZ422">
        <v>6</v>
      </c>
      <c r="BA422">
        <v>3</v>
      </c>
    </row>
    <row r="423" spans="1:53" x14ac:dyDescent="0.35">
      <c r="A423" t="s">
        <v>3483</v>
      </c>
      <c r="B423" t="s">
        <v>3484</v>
      </c>
      <c r="C423" t="s">
        <v>3485</v>
      </c>
      <c r="D423" t="s">
        <v>3486</v>
      </c>
      <c r="E423" s="1">
        <v>44574</v>
      </c>
      <c r="F423">
        <v>6</v>
      </c>
      <c r="H423" t="s">
        <v>3487</v>
      </c>
      <c r="I423" t="s">
        <v>3488</v>
      </c>
      <c r="J423" t="s">
        <v>3489</v>
      </c>
      <c r="K423">
        <v>2021</v>
      </c>
      <c r="L423">
        <v>1709</v>
      </c>
      <c r="M423" t="s">
        <v>7</v>
      </c>
      <c r="N423" t="s">
        <v>3490</v>
      </c>
      <c r="O423" t="s">
        <v>3491</v>
      </c>
      <c r="P423" s="1">
        <v>44568</v>
      </c>
      <c r="R423">
        <v>19</v>
      </c>
      <c r="S423">
        <v>60</v>
      </c>
      <c r="T423">
        <v>28</v>
      </c>
      <c r="U423">
        <v>30</v>
      </c>
      <c r="V423">
        <v>12</v>
      </c>
      <c r="Y423">
        <v>0</v>
      </c>
      <c r="Z423">
        <v>86</v>
      </c>
      <c r="AB423">
        <v>28</v>
      </c>
      <c r="AD423">
        <v>1</v>
      </c>
      <c r="AE423">
        <v>1</v>
      </c>
      <c r="AF423">
        <v>12</v>
      </c>
      <c r="AG423">
        <v>1</v>
      </c>
      <c r="AH423">
        <v>1</v>
      </c>
      <c r="AI423">
        <v>1</v>
      </c>
      <c r="AJ423">
        <v>0</v>
      </c>
      <c r="AK423">
        <v>1</v>
      </c>
      <c r="AL423">
        <v>0</v>
      </c>
      <c r="AM423">
        <v>0</v>
      </c>
      <c r="AN423">
        <v>80350</v>
      </c>
      <c r="AO423">
        <v>8</v>
      </c>
      <c r="AP423">
        <v>2</v>
      </c>
      <c r="AQ423">
        <v>0</v>
      </c>
      <c r="AR423">
        <v>4</v>
      </c>
      <c r="AT423">
        <v>3</v>
      </c>
      <c r="AU423">
        <v>309</v>
      </c>
      <c r="AX423">
        <v>111</v>
      </c>
      <c r="AY423">
        <v>1</v>
      </c>
      <c r="AZ423">
        <v>5</v>
      </c>
      <c r="BA423">
        <v>4</v>
      </c>
    </row>
    <row r="424" spans="1:53" x14ac:dyDescent="0.35">
      <c r="A424" t="s">
        <v>3483</v>
      </c>
      <c r="B424" t="s">
        <v>3492</v>
      </c>
      <c r="C424" t="s">
        <v>3493</v>
      </c>
      <c r="D424" t="s">
        <v>3494</v>
      </c>
      <c r="E424" s="1">
        <v>44574</v>
      </c>
      <c r="F424">
        <v>6</v>
      </c>
      <c r="H424" t="s">
        <v>3487</v>
      </c>
      <c r="I424" t="s">
        <v>3488</v>
      </c>
      <c r="J424" t="s">
        <v>3489</v>
      </c>
      <c r="K424">
        <v>2021</v>
      </c>
      <c r="L424">
        <v>1709</v>
      </c>
      <c r="M424" t="s">
        <v>7</v>
      </c>
      <c r="N424" t="s">
        <v>3495</v>
      </c>
      <c r="O424" t="s">
        <v>3496</v>
      </c>
      <c r="P424" s="1">
        <v>44568</v>
      </c>
      <c r="R424">
        <v>363</v>
      </c>
      <c r="T424">
        <v>28</v>
      </c>
      <c r="U424">
        <v>22</v>
      </c>
      <c r="V424">
        <v>12</v>
      </c>
      <c r="Y424">
        <v>0</v>
      </c>
      <c r="Z424">
        <v>120</v>
      </c>
      <c r="AB424">
        <v>25</v>
      </c>
      <c r="AD424">
        <v>1</v>
      </c>
      <c r="AE424">
        <v>1</v>
      </c>
      <c r="AF424">
        <v>12</v>
      </c>
      <c r="AG424">
        <v>1</v>
      </c>
      <c r="AH424">
        <v>1</v>
      </c>
      <c r="AI424">
        <v>1</v>
      </c>
      <c r="AJ424">
        <v>0</v>
      </c>
      <c r="AK424">
        <v>1</v>
      </c>
      <c r="AL424">
        <v>0</v>
      </c>
      <c r="AM424">
        <v>0</v>
      </c>
      <c r="AN424">
        <v>80350</v>
      </c>
      <c r="AO424">
        <v>8</v>
      </c>
      <c r="AP424">
        <v>2</v>
      </c>
      <c r="AQ424">
        <v>0</v>
      </c>
      <c r="AR424">
        <v>4</v>
      </c>
      <c r="AT424">
        <v>3</v>
      </c>
      <c r="AU424">
        <v>309</v>
      </c>
      <c r="AX424">
        <v>111</v>
      </c>
      <c r="AY424">
        <v>1</v>
      </c>
      <c r="AZ424">
        <v>5</v>
      </c>
      <c r="BA424">
        <v>4</v>
      </c>
    </row>
    <row r="425" spans="1:53" x14ac:dyDescent="0.35">
      <c r="A425" t="s">
        <v>3497</v>
      </c>
      <c r="B425" t="s">
        <v>3498</v>
      </c>
      <c r="C425" t="s">
        <v>3499</v>
      </c>
      <c r="D425" t="s">
        <v>3500</v>
      </c>
      <c r="E425" s="1">
        <v>44581</v>
      </c>
      <c r="F425">
        <v>1</v>
      </c>
      <c r="H425" t="s">
        <v>3501</v>
      </c>
      <c r="I425" t="s">
        <v>3502</v>
      </c>
      <c r="J425" t="s">
        <v>3503</v>
      </c>
      <c r="K425">
        <v>2021</v>
      </c>
      <c r="L425">
        <v>1709</v>
      </c>
      <c r="M425" t="s">
        <v>7</v>
      </c>
      <c r="N425" t="s">
        <v>3504</v>
      </c>
      <c r="O425" t="s">
        <v>3505</v>
      </c>
      <c r="P425" s="1">
        <v>44474</v>
      </c>
      <c r="R425">
        <v>126</v>
      </c>
      <c r="T425">
        <v>28</v>
      </c>
      <c r="U425">
        <v>37</v>
      </c>
      <c r="V425">
        <v>1</v>
      </c>
      <c r="Y425">
        <v>0</v>
      </c>
      <c r="Z425">
        <v>302</v>
      </c>
      <c r="AA425">
        <v>37</v>
      </c>
      <c r="AB425">
        <v>300</v>
      </c>
      <c r="AC425">
        <v>37</v>
      </c>
      <c r="AD425">
        <v>0</v>
      </c>
      <c r="AE425">
        <v>12</v>
      </c>
      <c r="AF425">
        <v>2</v>
      </c>
      <c r="AG425">
        <v>1</v>
      </c>
      <c r="AH425">
        <v>1</v>
      </c>
      <c r="AI425">
        <v>4</v>
      </c>
      <c r="AJ425">
        <v>0</v>
      </c>
      <c r="AK425">
        <v>1</v>
      </c>
      <c r="AL425">
        <v>0</v>
      </c>
      <c r="AM425">
        <v>0</v>
      </c>
      <c r="AN425">
        <v>10270</v>
      </c>
      <c r="AO425">
        <v>1</v>
      </c>
      <c r="AP425">
        <v>2</v>
      </c>
      <c r="AQ425">
        <v>0</v>
      </c>
      <c r="AR425">
        <v>2</v>
      </c>
      <c r="AT425">
        <v>2</v>
      </c>
      <c r="AU425">
        <v>213</v>
      </c>
      <c r="AW425">
        <v>113</v>
      </c>
      <c r="AX425">
        <v>111</v>
      </c>
      <c r="AY425">
        <v>1</v>
      </c>
      <c r="AZ425">
        <v>8</v>
      </c>
      <c r="BA425">
        <v>1</v>
      </c>
    </row>
    <row r="426" spans="1:53" x14ac:dyDescent="0.35">
      <c r="A426" t="s">
        <v>3506</v>
      </c>
      <c r="B426" t="s">
        <v>3507</v>
      </c>
      <c r="C426" t="s">
        <v>3508</v>
      </c>
      <c r="D426" t="s">
        <v>3509</v>
      </c>
      <c r="E426" s="1">
        <v>44585</v>
      </c>
      <c r="F426">
        <v>1</v>
      </c>
      <c r="H426" t="s">
        <v>3510</v>
      </c>
      <c r="I426" t="s">
        <v>3511</v>
      </c>
      <c r="J426" t="s">
        <v>3512</v>
      </c>
      <c r="K426">
        <v>2021</v>
      </c>
      <c r="L426">
        <v>1709</v>
      </c>
      <c r="M426" t="s">
        <v>7</v>
      </c>
      <c r="N426" t="s">
        <v>3513</v>
      </c>
      <c r="O426" t="s">
        <v>3514</v>
      </c>
      <c r="P426" s="1">
        <v>44536</v>
      </c>
      <c r="R426">
        <v>145</v>
      </c>
      <c r="T426">
        <v>232</v>
      </c>
      <c r="V426">
        <v>1</v>
      </c>
      <c r="Y426">
        <v>0</v>
      </c>
      <c r="Z426">
        <v>66</v>
      </c>
      <c r="AB426">
        <v>27</v>
      </c>
      <c r="AD426">
        <v>0</v>
      </c>
      <c r="AE426">
        <v>12</v>
      </c>
      <c r="AF426">
        <v>2</v>
      </c>
      <c r="AG426">
        <v>1</v>
      </c>
      <c r="AH426">
        <v>1</v>
      </c>
      <c r="AI426">
        <v>5</v>
      </c>
      <c r="AJ426">
        <v>0</v>
      </c>
      <c r="AK426">
        <v>1</v>
      </c>
      <c r="AL426">
        <v>0</v>
      </c>
      <c r="AM426">
        <v>0</v>
      </c>
      <c r="AN426">
        <v>80090</v>
      </c>
      <c r="AO426">
        <v>8</v>
      </c>
      <c r="AP426">
        <v>2</v>
      </c>
      <c r="AR426">
        <v>4</v>
      </c>
      <c r="AT426">
        <v>3</v>
      </c>
      <c r="AU426">
        <v>323</v>
      </c>
      <c r="AW426">
        <v>113</v>
      </c>
      <c r="AX426">
        <v>111</v>
      </c>
      <c r="AY426">
        <v>1</v>
      </c>
      <c r="AZ426">
        <v>8</v>
      </c>
      <c r="BA426">
        <v>0</v>
      </c>
    </row>
    <row r="427" spans="1:53" x14ac:dyDescent="0.35">
      <c r="A427" t="s">
        <v>3515</v>
      </c>
      <c r="B427" t="s">
        <v>3516</v>
      </c>
      <c r="C427" t="s">
        <v>3517</v>
      </c>
      <c r="D427" t="s">
        <v>3518</v>
      </c>
      <c r="E427" s="1">
        <v>44616</v>
      </c>
      <c r="F427">
        <v>1</v>
      </c>
      <c r="H427" t="s">
        <v>3519</v>
      </c>
      <c r="I427" t="s">
        <v>3520</v>
      </c>
      <c r="J427" t="s">
        <v>3521</v>
      </c>
      <c r="K427">
        <v>2021</v>
      </c>
      <c r="L427">
        <v>1709</v>
      </c>
      <c r="M427" t="s">
        <v>7</v>
      </c>
      <c r="N427" t="s">
        <v>3522</v>
      </c>
      <c r="O427" t="s">
        <v>3523</v>
      </c>
      <c r="P427" s="1">
        <v>44508</v>
      </c>
      <c r="R427">
        <v>112</v>
      </c>
      <c r="T427">
        <v>238</v>
      </c>
      <c r="V427">
        <v>1</v>
      </c>
      <c r="Y427">
        <v>0</v>
      </c>
      <c r="Z427">
        <v>48</v>
      </c>
      <c r="AB427">
        <v>29</v>
      </c>
      <c r="AD427">
        <v>0</v>
      </c>
      <c r="AE427">
        <v>12</v>
      </c>
      <c r="AF427">
        <v>4</v>
      </c>
      <c r="AG427">
        <v>2</v>
      </c>
      <c r="AH427">
        <v>1</v>
      </c>
      <c r="AI427">
        <v>5</v>
      </c>
      <c r="AJ427">
        <v>0</v>
      </c>
      <c r="AK427">
        <v>1</v>
      </c>
      <c r="AL427">
        <v>0</v>
      </c>
      <c r="AM427">
        <v>0</v>
      </c>
      <c r="AN427">
        <v>80190</v>
      </c>
      <c r="AO427">
        <v>8</v>
      </c>
      <c r="AP427">
        <v>1</v>
      </c>
      <c r="AQ427">
        <v>0</v>
      </c>
      <c r="AR427">
        <v>4</v>
      </c>
      <c r="AT427">
        <v>6</v>
      </c>
      <c r="AU427">
        <v>600</v>
      </c>
      <c r="AV427" t="s">
        <v>125</v>
      </c>
      <c r="AW427">
        <v>110</v>
      </c>
      <c r="AX427">
        <v>111</v>
      </c>
      <c r="AY427">
        <v>1</v>
      </c>
      <c r="AZ427">
        <v>6</v>
      </c>
      <c r="BA427">
        <v>3</v>
      </c>
    </row>
    <row r="428" spans="1:53" x14ac:dyDescent="0.35">
      <c r="A428" t="s">
        <v>3524</v>
      </c>
      <c r="B428" t="s">
        <v>3525</v>
      </c>
      <c r="C428" t="s">
        <v>3526</v>
      </c>
      <c r="D428" t="s">
        <v>3527</v>
      </c>
      <c r="E428" s="1">
        <v>44623</v>
      </c>
      <c r="F428">
        <v>1</v>
      </c>
      <c r="H428" t="s">
        <v>3528</v>
      </c>
      <c r="I428" t="s">
        <v>3529</v>
      </c>
      <c r="J428" t="s">
        <v>3530</v>
      </c>
      <c r="K428">
        <v>2021</v>
      </c>
      <c r="L428">
        <v>1709</v>
      </c>
      <c r="M428" t="s">
        <v>7</v>
      </c>
      <c r="N428" t="s">
        <v>3531</v>
      </c>
      <c r="O428" t="s">
        <v>3532</v>
      </c>
      <c r="P428" s="1">
        <v>44475</v>
      </c>
      <c r="R428">
        <v>27</v>
      </c>
      <c r="T428">
        <v>215</v>
      </c>
      <c r="V428">
        <v>1</v>
      </c>
      <c r="Y428">
        <v>0</v>
      </c>
      <c r="Z428">
        <v>128</v>
      </c>
      <c r="AB428">
        <v>29</v>
      </c>
      <c r="AD428">
        <v>1</v>
      </c>
      <c r="AE428">
        <v>11</v>
      </c>
      <c r="AF428">
        <v>4</v>
      </c>
      <c r="AG428">
        <v>2</v>
      </c>
      <c r="AH428">
        <v>1</v>
      </c>
      <c r="AI428">
        <v>4</v>
      </c>
      <c r="AJ428">
        <v>0</v>
      </c>
      <c r="AK428">
        <v>1</v>
      </c>
      <c r="AL428">
        <v>0</v>
      </c>
      <c r="AM428">
        <v>0</v>
      </c>
      <c r="AN428">
        <v>50040</v>
      </c>
      <c r="AO428">
        <v>5</v>
      </c>
      <c r="AP428">
        <v>1</v>
      </c>
      <c r="AQ428">
        <v>0</v>
      </c>
      <c r="AR428">
        <v>1</v>
      </c>
      <c r="AT428">
        <v>4</v>
      </c>
      <c r="AU428">
        <v>400</v>
      </c>
      <c r="AW428">
        <v>110</v>
      </c>
      <c r="AX428">
        <v>111</v>
      </c>
      <c r="AY428">
        <v>1</v>
      </c>
      <c r="AZ428">
        <v>6</v>
      </c>
      <c r="BA428">
        <v>3</v>
      </c>
    </row>
    <row r="429" spans="1:53" x14ac:dyDescent="0.35">
      <c r="A429" t="s">
        <v>3533</v>
      </c>
      <c r="B429" t="s">
        <v>3534</v>
      </c>
      <c r="C429" t="s">
        <v>3535</v>
      </c>
      <c r="D429" t="s">
        <v>3536</v>
      </c>
      <c r="E429" s="1">
        <v>44623</v>
      </c>
      <c r="F429">
        <v>1</v>
      </c>
      <c r="H429" t="s">
        <v>3537</v>
      </c>
      <c r="I429" t="s">
        <v>3538</v>
      </c>
      <c r="J429" t="s">
        <v>3539</v>
      </c>
      <c r="K429">
        <v>2021</v>
      </c>
      <c r="L429">
        <v>1709</v>
      </c>
      <c r="M429" t="s">
        <v>7</v>
      </c>
      <c r="N429" t="s">
        <v>3540</v>
      </c>
      <c r="O429" t="s">
        <v>3541</v>
      </c>
      <c r="P429" s="1">
        <v>44481</v>
      </c>
      <c r="R429">
        <v>19</v>
      </c>
      <c r="S429">
        <v>21</v>
      </c>
      <c r="T429">
        <v>165</v>
      </c>
      <c r="V429">
        <v>1</v>
      </c>
      <c r="Y429">
        <v>0</v>
      </c>
      <c r="Z429">
        <v>74</v>
      </c>
      <c r="AB429">
        <v>26</v>
      </c>
      <c r="AD429">
        <v>1</v>
      </c>
      <c r="AE429">
        <v>11</v>
      </c>
      <c r="AF429">
        <v>9</v>
      </c>
      <c r="AG429">
        <v>1</v>
      </c>
      <c r="AH429">
        <v>1</v>
      </c>
      <c r="AI429">
        <v>4</v>
      </c>
      <c r="AJ429">
        <v>0</v>
      </c>
      <c r="AK429">
        <v>1</v>
      </c>
      <c r="AL429">
        <v>0</v>
      </c>
      <c r="AM429">
        <v>0</v>
      </c>
      <c r="AN429">
        <v>90480</v>
      </c>
      <c r="AO429">
        <v>9</v>
      </c>
      <c r="AP429">
        <v>2</v>
      </c>
      <c r="AQ429">
        <v>0</v>
      </c>
      <c r="AR429">
        <v>3</v>
      </c>
      <c r="AT429">
        <v>4</v>
      </c>
      <c r="AU429">
        <v>400</v>
      </c>
      <c r="AW429">
        <v>112</v>
      </c>
      <c r="AX429">
        <v>111</v>
      </c>
      <c r="AY429">
        <v>1</v>
      </c>
      <c r="AZ429">
        <v>8</v>
      </c>
      <c r="BA429">
        <v>1</v>
      </c>
    </row>
    <row r="430" spans="1:53" x14ac:dyDescent="0.35">
      <c r="A430" t="s">
        <v>3542</v>
      </c>
      <c r="B430" t="s">
        <v>3543</v>
      </c>
      <c r="C430" t="s">
        <v>3544</v>
      </c>
      <c r="D430" t="s">
        <v>3545</v>
      </c>
      <c r="E430" s="1">
        <v>44624</v>
      </c>
      <c r="F430">
        <v>1</v>
      </c>
      <c r="H430" t="s">
        <v>3546</v>
      </c>
      <c r="I430" t="s">
        <v>3547</v>
      </c>
      <c r="J430" t="s">
        <v>3548</v>
      </c>
      <c r="K430">
        <v>2021</v>
      </c>
      <c r="L430">
        <v>1709</v>
      </c>
      <c r="M430" t="s">
        <v>7</v>
      </c>
      <c r="N430" t="s">
        <v>3549</v>
      </c>
      <c r="O430" t="s">
        <v>3550</v>
      </c>
      <c r="P430" s="1">
        <v>44482</v>
      </c>
      <c r="R430">
        <v>27</v>
      </c>
      <c r="T430">
        <v>126</v>
      </c>
      <c r="V430">
        <v>1</v>
      </c>
      <c r="Y430">
        <v>0</v>
      </c>
      <c r="Z430">
        <v>80</v>
      </c>
      <c r="AB430">
        <v>21</v>
      </c>
      <c r="AD430">
        <v>0</v>
      </c>
      <c r="AE430">
        <v>12</v>
      </c>
      <c r="AF430">
        <v>8</v>
      </c>
      <c r="AG430">
        <v>2</v>
      </c>
      <c r="AH430">
        <v>1</v>
      </c>
      <c r="AI430">
        <v>3</v>
      </c>
      <c r="AJ430">
        <v>0</v>
      </c>
      <c r="AK430">
        <v>1</v>
      </c>
      <c r="AL430">
        <v>0</v>
      </c>
      <c r="AM430">
        <v>0</v>
      </c>
      <c r="AN430">
        <v>10250</v>
      </c>
      <c r="AO430">
        <v>1</v>
      </c>
      <c r="AP430">
        <v>1</v>
      </c>
      <c r="AQ430">
        <v>0</v>
      </c>
      <c r="AR430">
        <v>3</v>
      </c>
      <c r="AT430">
        <v>2</v>
      </c>
      <c r="AU430">
        <v>217</v>
      </c>
      <c r="AW430">
        <v>108</v>
      </c>
      <c r="AX430">
        <v>111</v>
      </c>
      <c r="AY430">
        <v>1</v>
      </c>
      <c r="AZ430">
        <v>6</v>
      </c>
      <c r="BA430">
        <v>3</v>
      </c>
    </row>
    <row r="431" spans="1:53" x14ac:dyDescent="0.35">
      <c r="A431" t="s">
        <v>3542</v>
      </c>
      <c r="B431" t="s">
        <v>3543</v>
      </c>
      <c r="C431" t="s">
        <v>3551</v>
      </c>
      <c r="D431" t="s">
        <v>3552</v>
      </c>
      <c r="E431" s="1">
        <v>44624</v>
      </c>
      <c r="F431">
        <v>1</v>
      </c>
      <c r="H431" t="s">
        <v>3546</v>
      </c>
      <c r="I431" t="s">
        <v>3547</v>
      </c>
      <c r="J431" t="s">
        <v>3548</v>
      </c>
      <c r="K431">
        <v>2021</v>
      </c>
      <c r="L431">
        <v>1709</v>
      </c>
      <c r="M431" t="s">
        <v>7</v>
      </c>
      <c r="N431" t="s">
        <v>3549</v>
      </c>
      <c r="O431" t="s">
        <v>3550</v>
      </c>
      <c r="P431" s="1">
        <v>44482</v>
      </c>
      <c r="R431">
        <v>27</v>
      </c>
      <c r="T431">
        <v>126</v>
      </c>
      <c r="V431">
        <v>1</v>
      </c>
      <c r="Y431">
        <v>0</v>
      </c>
      <c r="Z431">
        <v>80</v>
      </c>
      <c r="AB431">
        <v>21</v>
      </c>
      <c r="AD431">
        <v>0</v>
      </c>
      <c r="AE431">
        <v>12</v>
      </c>
      <c r="AF431">
        <v>8</v>
      </c>
      <c r="AG431">
        <v>2</v>
      </c>
      <c r="AH431">
        <v>1</v>
      </c>
      <c r="AI431">
        <v>3</v>
      </c>
      <c r="AJ431">
        <v>0</v>
      </c>
      <c r="AK431">
        <v>1</v>
      </c>
      <c r="AL431">
        <v>0</v>
      </c>
      <c r="AM431">
        <v>0</v>
      </c>
      <c r="AN431">
        <v>10130</v>
      </c>
      <c r="AO431">
        <v>1</v>
      </c>
      <c r="AP431">
        <v>1</v>
      </c>
      <c r="AQ431">
        <v>0</v>
      </c>
      <c r="AR431">
        <v>4</v>
      </c>
      <c r="AT431">
        <v>6</v>
      </c>
      <c r="AU431">
        <v>600</v>
      </c>
      <c r="AV431" t="s">
        <v>3553</v>
      </c>
      <c r="AW431">
        <v>108</v>
      </c>
      <c r="AX431">
        <v>111</v>
      </c>
      <c r="AY431">
        <v>1</v>
      </c>
      <c r="AZ431">
        <v>6</v>
      </c>
      <c r="BA431">
        <v>3</v>
      </c>
    </row>
    <row r="432" spans="1:53" x14ac:dyDescent="0.35">
      <c r="A432" t="s">
        <v>3554</v>
      </c>
      <c r="B432" t="s">
        <v>3555</v>
      </c>
      <c r="C432" t="s">
        <v>3556</v>
      </c>
      <c r="D432" t="s">
        <v>3557</v>
      </c>
      <c r="E432" s="1">
        <v>44624</v>
      </c>
      <c r="F432">
        <v>1</v>
      </c>
      <c r="H432" t="s">
        <v>3558</v>
      </c>
      <c r="I432" t="s">
        <v>3559</v>
      </c>
      <c r="J432" t="s">
        <v>3560</v>
      </c>
      <c r="K432">
        <v>2021</v>
      </c>
      <c r="L432">
        <v>1709</v>
      </c>
      <c r="M432" t="s">
        <v>7</v>
      </c>
      <c r="N432" t="s">
        <v>3561</v>
      </c>
      <c r="O432" t="s">
        <v>3562</v>
      </c>
      <c r="P432" s="1">
        <v>44508</v>
      </c>
      <c r="R432">
        <v>335</v>
      </c>
      <c r="T432">
        <v>174</v>
      </c>
      <c r="V432">
        <v>1</v>
      </c>
      <c r="Y432">
        <v>0</v>
      </c>
      <c r="Z432">
        <v>48</v>
      </c>
      <c r="AB432">
        <v>29</v>
      </c>
      <c r="AD432">
        <v>1</v>
      </c>
      <c r="AE432">
        <v>11</v>
      </c>
      <c r="AF432">
        <v>3</v>
      </c>
      <c r="AG432">
        <v>2</v>
      </c>
      <c r="AH432">
        <v>1</v>
      </c>
      <c r="AI432">
        <v>4</v>
      </c>
      <c r="AJ432">
        <v>0</v>
      </c>
      <c r="AK432">
        <v>1</v>
      </c>
      <c r="AL432">
        <v>0</v>
      </c>
      <c r="AM432">
        <v>0</v>
      </c>
      <c r="AN432">
        <v>20410</v>
      </c>
      <c r="AO432">
        <v>2</v>
      </c>
      <c r="AP432">
        <v>1</v>
      </c>
      <c r="AT432">
        <v>6</v>
      </c>
      <c r="AU432">
        <v>600</v>
      </c>
      <c r="AV432" t="s">
        <v>3563</v>
      </c>
      <c r="AW432">
        <v>112</v>
      </c>
      <c r="AX432">
        <v>111</v>
      </c>
      <c r="AY432">
        <v>1</v>
      </c>
      <c r="AZ432">
        <v>9</v>
      </c>
      <c r="BA432">
        <v>0</v>
      </c>
    </row>
    <row r="433" spans="1:53" x14ac:dyDescent="0.35">
      <c r="A433" t="s">
        <v>3564</v>
      </c>
      <c r="B433" t="s">
        <v>3565</v>
      </c>
      <c r="C433" t="s">
        <v>3566</v>
      </c>
      <c r="D433" t="s">
        <v>3567</v>
      </c>
      <c r="E433" s="1">
        <v>44627</v>
      </c>
      <c r="F433">
        <v>1</v>
      </c>
      <c r="H433" t="s">
        <v>3568</v>
      </c>
      <c r="I433" t="s">
        <v>3569</v>
      </c>
      <c r="J433" t="s">
        <v>3570</v>
      </c>
      <c r="K433">
        <v>2021</v>
      </c>
      <c r="L433">
        <v>1709</v>
      </c>
      <c r="M433" t="s">
        <v>7</v>
      </c>
      <c r="N433" t="s">
        <v>3571</v>
      </c>
      <c r="O433" t="s">
        <v>3572</v>
      </c>
      <c r="P433" s="1">
        <v>44473</v>
      </c>
      <c r="R433">
        <v>126</v>
      </c>
      <c r="T433">
        <v>27</v>
      </c>
      <c r="V433">
        <v>1</v>
      </c>
      <c r="Y433">
        <v>0</v>
      </c>
      <c r="Z433">
        <v>116</v>
      </c>
      <c r="AB433">
        <v>26</v>
      </c>
      <c r="AD433">
        <v>0</v>
      </c>
      <c r="AE433">
        <v>11</v>
      </c>
      <c r="AF433">
        <v>2</v>
      </c>
      <c r="AG433">
        <v>1</v>
      </c>
      <c r="AH433">
        <v>1</v>
      </c>
      <c r="AI433">
        <v>4</v>
      </c>
      <c r="AJ433">
        <v>0</v>
      </c>
      <c r="AK433">
        <v>1</v>
      </c>
      <c r="AL433">
        <v>0</v>
      </c>
      <c r="AM433">
        <v>0</v>
      </c>
      <c r="AN433">
        <v>10560</v>
      </c>
      <c r="AO433">
        <v>1</v>
      </c>
      <c r="AP433">
        <v>2</v>
      </c>
      <c r="AR433">
        <v>4</v>
      </c>
      <c r="AT433">
        <v>6</v>
      </c>
      <c r="AU433">
        <v>600</v>
      </c>
      <c r="AV433" t="s">
        <v>1475</v>
      </c>
      <c r="AW433">
        <v>114</v>
      </c>
      <c r="AX433">
        <v>111</v>
      </c>
      <c r="AY433">
        <v>1</v>
      </c>
      <c r="AZ433">
        <v>9</v>
      </c>
      <c r="BA433">
        <v>0</v>
      </c>
    </row>
    <row r="434" spans="1:53" x14ac:dyDescent="0.35">
      <c r="A434" t="s">
        <v>3573</v>
      </c>
      <c r="B434" t="s">
        <v>3574</v>
      </c>
      <c r="C434" t="s">
        <v>3575</v>
      </c>
      <c r="D434" t="s">
        <v>3576</v>
      </c>
      <c r="E434" s="1">
        <v>44644</v>
      </c>
      <c r="F434">
        <v>1</v>
      </c>
      <c r="H434" t="s">
        <v>3577</v>
      </c>
      <c r="I434" t="s">
        <v>3578</v>
      </c>
      <c r="J434" t="s">
        <v>3579</v>
      </c>
      <c r="K434">
        <v>2021</v>
      </c>
      <c r="L434">
        <v>1709</v>
      </c>
      <c r="M434" t="s">
        <v>7</v>
      </c>
      <c r="N434" t="s">
        <v>3580</v>
      </c>
      <c r="O434" t="s">
        <v>3581</v>
      </c>
      <c r="P434" s="1">
        <v>44502</v>
      </c>
      <c r="R434">
        <v>26</v>
      </c>
      <c r="S434">
        <v>51</v>
      </c>
      <c r="T434">
        <v>19</v>
      </c>
      <c r="U434">
        <v>51</v>
      </c>
      <c r="V434">
        <v>1</v>
      </c>
      <c r="Y434">
        <v>0</v>
      </c>
      <c r="Z434">
        <v>121</v>
      </c>
      <c r="AB434">
        <v>25</v>
      </c>
      <c r="AD434">
        <v>1</v>
      </c>
      <c r="AE434">
        <v>11</v>
      </c>
      <c r="AF434">
        <v>3</v>
      </c>
      <c r="AG434">
        <v>2</v>
      </c>
      <c r="AH434">
        <v>1</v>
      </c>
      <c r="AI434">
        <v>3</v>
      </c>
      <c r="AJ434">
        <v>0</v>
      </c>
      <c r="AK434">
        <v>1</v>
      </c>
      <c r="AL434">
        <v>0</v>
      </c>
      <c r="AM434">
        <v>0</v>
      </c>
      <c r="AN434">
        <v>30010</v>
      </c>
      <c r="AO434">
        <v>3</v>
      </c>
      <c r="AP434">
        <v>1</v>
      </c>
      <c r="AR434">
        <v>2</v>
      </c>
      <c r="AT434">
        <v>2</v>
      </c>
      <c r="AU434">
        <v>200</v>
      </c>
      <c r="AW434">
        <v>115</v>
      </c>
      <c r="AX434">
        <v>111</v>
      </c>
      <c r="AY434">
        <v>1</v>
      </c>
      <c r="AZ434">
        <v>9</v>
      </c>
      <c r="BA434">
        <v>0</v>
      </c>
    </row>
    <row r="435" spans="1:53" x14ac:dyDescent="0.35">
      <c r="A435" t="s">
        <v>3582</v>
      </c>
      <c r="B435" t="s">
        <v>3583</v>
      </c>
      <c r="C435" t="s">
        <v>3584</v>
      </c>
      <c r="D435" t="s">
        <v>3585</v>
      </c>
      <c r="E435" s="1">
        <v>44644</v>
      </c>
      <c r="F435">
        <v>1</v>
      </c>
      <c r="H435" t="s">
        <v>3586</v>
      </c>
      <c r="I435" t="s">
        <v>3587</v>
      </c>
      <c r="J435" t="s">
        <v>3588</v>
      </c>
      <c r="K435">
        <v>2021</v>
      </c>
      <c r="L435">
        <v>1709</v>
      </c>
      <c r="M435" t="s">
        <v>7</v>
      </c>
      <c r="N435" t="s">
        <v>3589</v>
      </c>
      <c r="O435" t="s">
        <v>3590</v>
      </c>
      <c r="P435" s="1">
        <v>44509</v>
      </c>
      <c r="R435">
        <v>126</v>
      </c>
      <c r="T435">
        <v>19</v>
      </c>
      <c r="U435">
        <v>51</v>
      </c>
      <c r="V435">
        <v>1</v>
      </c>
      <c r="Y435">
        <v>0</v>
      </c>
      <c r="Z435">
        <v>121</v>
      </c>
      <c r="AB435">
        <v>25</v>
      </c>
      <c r="AD435">
        <v>1</v>
      </c>
      <c r="AE435">
        <v>11</v>
      </c>
      <c r="AF435">
        <v>2</v>
      </c>
      <c r="AG435">
        <v>1</v>
      </c>
      <c r="AH435">
        <v>1</v>
      </c>
      <c r="AI435">
        <v>4</v>
      </c>
      <c r="AJ435">
        <v>0</v>
      </c>
      <c r="AK435">
        <v>1</v>
      </c>
      <c r="AL435">
        <v>0</v>
      </c>
      <c r="AM435">
        <v>0</v>
      </c>
      <c r="AN435">
        <v>30160</v>
      </c>
      <c r="AO435">
        <v>3</v>
      </c>
      <c r="AP435">
        <v>2</v>
      </c>
      <c r="AQ435">
        <v>0</v>
      </c>
      <c r="AR435">
        <v>4</v>
      </c>
      <c r="AT435">
        <v>6</v>
      </c>
      <c r="AU435">
        <v>600</v>
      </c>
      <c r="AV435" t="s">
        <v>3591</v>
      </c>
      <c r="AW435">
        <v>111</v>
      </c>
      <c r="AX435">
        <v>111</v>
      </c>
      <c r="AY435">
        <v>1</v>
      </c>
      <c r="AZ435">
        <v>8</v>
      </c>
      <c r="BA435">
        <v>1</v>
      </c>
    </row>
    <row r="436" spans="1:53" x14ac:dyDescent="0.35">
      <c r="A436" t="s">
        <v>3592</v>
      </c>
      <c r="B436" t="s">
        <v>3593</v>
      </c>
      <c r="C436" t="s">
        <v>3594</v>
      </c>
      <c r="D436" t="s">
        <v>3595</v>
      </c>
      <c r="E436" s="1">
        <v>44651</v>
      </c>
      <c r="F436">
        <v>1</v>
      </c>
      <c r="H436" t="s">
        <v>3596</v>
      </c>
      <c r="I436" t="s">
        <v>3597</v>
      </c>
      <c r="J436" t="s">
        <v>3598</v>
      </c>
      <c r="K436">
        <v>2021</v>
      </c>
      <c r="L436">
        <v>1709</v>
      </c>
      <c r="M436" t="s">
        <v>7</v>
      </c>
      <c r="N436" t="s">
        <v>3599</v>
      </c>
      <c r="O436" t="s">
        <v>3600</v>
      </c>
      <c r="P436" s="1">
        <v>44502</v>
      </c>
      <c r="R436">
        <v>145</v>
      </c>
      <c r="T436">
        <v>151</v>
      </c>
      <c r="V436">
        <v>1</v>
      </c>
      <c r="Y436">
        <v>0</v>
      </c>
      <c r="Z436">
        <v>75</v>
      </c>
      <c r="AB436">
        <v>25</v>
      </c>
      <c r="AD436">
        <v>0</v>
      </c>
      <c r="AE436">
        <v>2</v>
      </c>
      <c r="AF436">
        <v>2</v>
      </c>
      <c r="AG436">
        <v>1</v>
      </c>
      <c r="AH436">
        <v>1</v>
      </c>
      <c r="AI436">
        <v>4</v>
      </c>
      <c r="AJ436">
        <v>0</v>
      </c>
      <c r="AK436">
        <v>1</v>
      </c>
      <c r="AL436">
        <v>0</v>
      </c>
      <c r="AM436">
        <v>0</v>
      </c>
      <c r="AN436">
        <v>70010</v>
      </c>
      <c r="AO436">
        <v>7</v>
      </c>
      <c r="AP436">
        <v>2</v>
      </c>
      <c r="AQ436">
        <v>0</v>
      </c>
      <c r="AR436">
        <v>4</v>
      </c>
      <c r="AT436">
        <v>3</v>
      </c>
      <c r="AU436">
        <v>388</v>
      </c>
      <c r="AW436">
        <v>114</v>
      </c>
      <c r="AX436">
        <v>111</v>
      </c>
      <c r="AY436">
        <v>1</v>
      </c>
      <c r="AZ436">
        <v>8</v>
      </c>
      <c r="BA436">
        <v>1</v>
      </c>
    </row>
    <row r="437" spans="1:53" x14ac:dyDescent="0.35">
      <c r="A437" t="s">
        <v>3601</v>
      </c>
      <c r="B437" t="s">
        <v>3602</v>
      </c>
      <c r="C437" t="s">
        <v>3603</v>
      </c>
      <c r="D437" t="s">
        <v>3604</v>
      </c>
      <c r="E437" s="1">
        <v>44655</v>
      </c>
      <c r="F437">
        <v>1</v>
      </c>
      <c r="H437" t="s">
        <v>3605</v>
      </c>
      <c r="I437" t="s">
        <v>3606</v>
      </c>
      <c r="J437" t="s">
        <v>3607</v>
      </c>
      <c r="K437">
        <v>2021</v>
      </c>
      <c r="L437">
        <v>1709</v>
      </c>
      <c r="M437" t="s">
        <v>7</v>
      </c>
      <c r="N437" t="s">
        <v>3608</v>
      </c>
      <c r="O437" t="s">
        <v>3609</v>
      </c>
      <c r="P437" s="1">
        <v>44481</v>
      </c>
      <c r="R437">
        <v>110</v>
      </c>
      <c r="T437">
        <v>19</v>
      </c>
      <c r="U437">
        <v>37</v>
      </c>
      <c r="V437">
        <v>1</v>
      </c>
      <c r="Y437">
        <v>0</v>
      </c>
      <c r="Z437">
        <v>94</v>
      </c>
      <c r="AB437">
        <v>22</v>
      </c>
      <c r="AD437">
        <v>0</v>
      </c>
      <c r="AE437">
        <v>2</v>
      </c>
      <c r="AF437">
        <v>2</v>
      </c>
      <c r="AG437">
        <v>1</v>
      </c>
      <c r="AH437">
        <v>1</v>
      </c>
      <c r="AI437">
        <v>4</v>
      </c>
      <c r="AJ437">
        <v>0</v>
      </c>
      <c r="AK437">
        <v>1</v>
      </c>
      <c r="AL437">
        <v>0</v>
      </c>
      <c r="AM437">
        <v>0</v>
      </c>
      <c r="AN437">
        <v>20400</v>
      </c>
      <c r="AO437">
        <v>2</v>
      </c>
      <c r="AP437">
        <v>2</v>
      </c>
      <c r="AQ437">
        <v>0</v>
      </c>
      <c r="AR437">
        <v>2</v>
      </c>
      <c r="AT437">
        <v>2</v>
      </c>
      <c r="AU437">
        <v>205</v>
      </c>
      <c r="AW437">
        <v>116</v>
      </c>
      <c r="AX437">
        <v>111</v>
      </c>
      <c r="AY437">
        <v>1</v>
      </c>
      <c r="AZ437">
        <v>6</v>
      </c>
      <c r="BA437">
        <v>3</v>
      </c>
    </row>
    <row r="438" spans="1:53" x14ac:dyDescent="0.35">
      <c r="A438" t="s">
        <v>3610</v>
      </c>
      <c r="B438" t="s">
        <v>3611</v>
      </c>
      <c r="C438" t="s">
        <v>3612</v>
      </c>
      <c r="D438" t="s">
        <v>3613</v>
      </c>
      <c r="E438" s="1">
        <v>44672</v>
      </c>
      <c r="F438">
        <v>1</v>
      </c>
      <c r="H438" t="s">
        <v>3614</v>
      </c>
      <c r="I438" t="s">
        <v>3615</v>
      </c>
      <c r="J438" t="s">
        <v>3616</v>
      </c>
      <c r="K438">
        <v>2021</v>
      </c>
      <c r="L438">
        <v>1709</v>
      </c>
      <c r="M438" t="s">
        <v>7</v>
      </c>
      <c r="N438" t="s">
        <v>3617</v>
      </c>
      <c r="O438" t="s">
        <v>3618</v>
      </c>
      <c r="P438" s="1">
        <v>44474</v>
      </c>
      <c r="R438">
        <v>19</v>
      </c>
      <c r="S438">
        <v>27</v>
      </c>
      <c r="T438">
        <v>126</v>
      </c>
      <c r="V438">
        <v>1</v>
      </c>
      <c r="Y438">
        <v>0</v>
      </c>
      <c r="Z438">
        <v>82</v>
      </c>
      <c r="AB438">
        <v>26</v>
      </c>
      <c r="AD438">
        <v>1</v>
      </c>
      <c r="AE438">
        <v>2</v>
      </c>
      <c r="AF438">
        <v>4</v>
      </c>
      <c r="AG438">
        <v>2</v>
      </c>
      <c r="AH438">
        <v>1</v>
      </c>
      <c r="AI438">
        <v>3</v>
      </c>
      <c r="AJ438">
        <v>0</v>
      </c>
      <c r="AK438">
        <v>1</v>
      </c>
      <c r="AL438">
        <v>0</v>
      </c>
      <c r="AM438">
        <v>0</v>
      </c>
      <c r="AN438">
        <v>10020</v>
      </c>
      <c r="AO438">
        <v>1</v>
      </c>
      <c r="AP438">
        <v>1</v>
      </c>
      <c r="AQ438">
        <v>0</v>
      </c>
      <c r="AR438">
        <v>4</v>
      </c>
      <c r="AT438">
        <v>6</v>
      </c>
      <c r="AU438">
        <v>600</v>
      </c>
      <c r="AV438" t="s">
        <v>896</v>
      </c>
      <c r="AW438">
        <v>115</v>
      </c>
      <c r="AX438">
        <v>111</v>
      </c>
      <c r="AY438">
        <v>1</v>
      </c>
      <c r="AZ438">
        <v>6</v>
      </c>
      <c r="BA438">
        <v>3</v>
      </c>
    </row>
    <row r="439" spans="1:53" x14ac:dyDescent="0.35">
      <c r="A439" t="s">
        <v>3619</v>
      </c>
      <c r="B439" t="s">
        <v>3620</v>
      </c>
      <c r="C439" t="s">
        <v>3621</v>
      </c>
      <c r="D439" t="s">
        <v>3622</v>
      </c>
      <c r="E439" s="1">
        <v>44672</v>
      </c>
      <c r="F439">
        <v>1</v>
      </c>
      <c r="H439" t="s">
        <v>3623</v>
      </c>
      <c r="I439" t="s">
        <v>3624</v>
      </c>
      <c r="J439" t="s">
        <v>3625</v>
      </c>
      <c r="K439">
        <v>2021</v>
      </c>
      <c r="L439">
        <v>1709</v>
      </c>
      <c r="M439" t="s">
        <v>7</v>
      </c>
      <c r="N439" t="s">
        <v>3626</v>
      </c>
      <c r="O439" t="s">
        <v>3627</v>
      </c>
      <c r="P439" s="1">
        <v>44509</v>
      </c>
      <c r="R439">
        <v>27</v>
      </c>
      <c r="T439">
        <v>140</v>
      </c>
      <c r="V439">
        <v>1</v>
      </c>
      <c r="Y439">
        <v>0</v>
      </c>
      <c r="Z439">
        <v>112</v>
      </c>
      <c r="AB439">
        <v>21</v>
      </c>
      <c r="AD439">
        <v>0</v>
      </c>
      <c r="AE439">
        <v>12</v>
      </c>
      <c r="AF439">
        <v>2</v>
      </c>
      <c r="AG439">
        <v>2</v>
      </c>
      <c r="AH439">
        <v>1</v>
      </c>
      <c r="AI439">
        <v>3</v>
      </c>
      <c r="AJ439">
        <v>0</v>
      </c>
      <c r="AK439">
        <v>1</v>
      </c>
      <c r="AL439">
        <v>0</v>
      </c>
      <c r="AM439">
        <v>0</v>
      </c>
      <c r="AN439">
        <v>20180</v>
      </c>
      <c r="AO439">
        <v>2</v>
      </c>
      <c r="AP439">
        <v>1</v>
      </c>
      <c r="AQ439">
        <v>0</v>
      </c>
      <c r="AR439">
        <v>1</v>
      </c>
      <c r="AT439">
        <v>2</v>
      </c>
      <c r="AU439">
        <v>212</v>
      </c>
      <c r="AW439">
        <v>116</v>
      </c>
      <c r="AX439">
        <v>111</v>
      </c>
      <c r="AY439">
        <v>1</v>
      </c>
      <c r="AZ439">
        <v>8</v>
      </c>
      <c r="BA439">
        <v>1</v>
      </c>
    </row>
    <row r="440" spans="1:53" x14ac:dyDescent="0.35">
      <c r="A440" t="s">
        <v>3628</v>
      </c>
      <c r="B440" t="s">
        <v>3629</v>
      </c>
      <c r="C440" t="s">
        <v>3630</v>
      </c>
      <c r="D440" t="s">
        <v>3631</v>
      </c>
      <c r="E440" s="1">
        <v>44672</v>
      </c>
      <c r="F440">
        <v>1</v>
      </c>
      <c r="H440" t="s">
        <v>3632</v>
      </c>
      <c r="I440" t="s">
        <v>3633</v>
      </c>
      <c r="J440" t="s">
        <v>3634</v>
      </c>
      <c r="K440">
        <v>2021</v>
      </c>
      <c r="L440">
        <v>1709</v>
      </c>
      <c r="M440" t="s">
        <v>7</v>
      </c>
      <c r="N440" t="s">
        <v>3635</v>
      </c>
      <c r="O440" t="s">
        <v>3636</v>
      </c>
      <c r="P440" s="1">
        <v>44510</v>
      </c>
      <c r="R440">
        <v>3</v>
      </c>
      <c r="S440">
        <v>51</v>
      </c>
      <c r="T440">
        <v>101</v>
      </c>
      <c r="V440">
        <v>1</v>
      </c>
      <c r="Y440">
        <v>0</v>
      </c>
      <c r="Z440">
        <v>122</v>
      </c>
      <c r="AB440">
        <v>25</v>
      </c>
      <c r="AD440">
        <v>0</v>
      </c>
      <c r="AE440">
        <v>12</v>
      </c>
      <c r="AF440">
        <v>3</v>
      </c>
      <c r="AG440">
        <v>2</v>
      </c>
      <c r="AH440">
        <v>1</v>
      </c>
      <c r="AI440">
        <v>4</v>
      </c>
      <c r="AJ440">
        <v>0</v>
      </c>
      <c r="AK440">
        <v>1</v>
      </c>
      <c r="AL440">
        <v>0</v>
      </c>
      <c r="AM440">
        <v>0</v>
      </c>
      <c r="AN440">
        <v>30020</v>
      </c>
      <c r="AO440">
        <v>3</v>
      </c>
      <c r="AP440">
        <v>1</v>
      </c>
      <c r="AQ440">
        <v>0</v>
      </c>
      <c r="AR440">
        <v>2</v>
      </c>
      <c r="AT440">
        <v>2</v>
      </c>
      <c r="AU440">
        <v>200</v>
      </c>
      <c r="AW440">
        <v>113</v>
      </c>
      <c r="AX440">
        <v>111</v>
      </c>
      <c r="AY440">
        <v>1</v>
      </c>
      <c r="AZ440">
        <v>6</v>
      </c>
      <c r="BA440">
        <v>3</v>
      </c>
    </row>
    <row r="441" spans="1:53" x14ac:dyDescent="0.35">
      <c r="A441" t="s">
        <v>3637</v>
      </c>
      <c r="B441" t="s">
        <v>3638</v>
      </c>
      <c r="C441" t="s">
        <v>3639</v>
      </c>
      <c r="D441" t="s">
        <v>3640</v>
      </c>
      <c r="E441" s="1">
        <v>44672</v>
      </c>
      <c r="F441">
        <v>1</v>
      </c>
      <c r="H441" t="s">
        <v>3641</v>
      </c>
      <c r="I441" t="s">
        <v>3642</v>
      </c>
      <c r="J441" t="s">
        <v>3643</v>
      </c>
      <c r="K441">
        <v>2021</v>
      </c>
      <c r="L441">
        <v>1709</v>
      </c>
      <c r="M441" t="s">
        <v>7</v>
      </c>
      <c r="N441" t="s">
        <v>3644</v>
      </c>
      <c r="O441" t="s">
        <v>3645</v>
      </c>
      <c r="P441" s="1">
        <v>44573</v>
      </c>
      <c r="R441">
        <v>111</v>
      </c>
      <c r="T441">
        <v>369</v>
      </c>
      <c r="V441">
        <v>1</v>
      </c>
      <c r="W441">
        <v>69</v>
      </c>
      <c r="Y441">
        <v>0</v>
      </c>
      <c r="Z441">
        <v>9</v>
      </c>
      <c r="AB441">
        <v>28</v>
      </c>
      <c r="AD441">
        <v>0</v>
      </c>
      <c r="AE441">
        <v>12</v>
      </c>
      <c r="AF441">
        <v>2</v>
      </c>
      <c r="AG441">
        <v>2</v>
      </c>
      <c r="AH441">
        <v>1</v>
      </c>
      <c r="AI441">
        <v>4</v>
      </c>
      <c r="AJ441">
        <v>0</v>
      </c>
      <c r="AK441">
        <v>1</v>
      </c>
      <c r="AL441">
        <v>0</v>
      </c>
      <c r="AM441">
        <v>0</v>
      </c>
      <c r="AN441">
        <v>120010</v>
      </c>
      <c r="AO441">
        <v>12</v>
      </c>
      <c r="AP441">
        <v>1</v>
      </c>
      <c r="AR441">
        <v>4</v>
      </c>
      <c r="AT441">
        <v>3</v>
      </c>
      <c r="AU441">
        <v>345</v>
      </c>
      <c r="AW441">
        <v>117</v>
      </c>
      <c r="AX441">
        <v>111</v>
      </c>
      <c r="AY441">
        <v>1</v>
      </c>
      <c r="AZ441">
        <v>9</v>
      </c>
      <c r="BA441">
        <v>0</v>
      </c>
    </row>
    <row r="442" spans="1:53" x14ac:dyDescent="0.35">
      <c r="A442" t="s">
        <v>3646</v>
      </c>
      <c r="B442" t="s">
        <v>3647</v>
      </c>
      <c r="C442" t="s">
        <v>3648</v>
      </c>
      <c r="D442" t="s">
        <v>3649</v>
      </c>
      <c r="E442" s="1">
        <v>44672</v>
      </c>
      <c r="F442">
        <v>1</v>
      </c>
      <c r="H442" t="s">
        <v>3650</v>
      </c>
      <c r="I442" t="s">
        <v>3651</v>
      </c>
      <c r="J442" t="s">
        <v>3652</v>
      </c>
      <c r="K442">
        <v>2021</v>
      </c>
      <c r="L442">
        <v>1709</v>
      </c>
      <c r="M442" t="s">
        <v>7</v>
      </c>
      <c r="N442" t="s">
        <v>3653</v>
      </c>
      <c r="O442" t="s">
        <v>3654</v>
      </c>
      <c r="P442" s="1">
        <v>44579</v>
      </c>
      <c r="R442">
        <v>195</v>
      </c>
      <c r="T442">
        <v>24</v>
      </c>
      <c r="V442">
        <v>1</v>
      </c>
      <c r="Y442">
        <v>0</v>
      </c>
      <c r="Z442">
        <v>48</v>
      </c>
      <c r="AB442">
        <v>29</v>
      </c>
      <c r="AD442">
        <v>0</v>
      </c>
      <c r="AE442">
        <v>2</v>
      </c>
      <c r="AF442">
        <v>2</v>
      </c>
      <c r="AG442">
        <v>1</v>
      </c>
      <c r="AH442">
        <v>1</v>
      </c>
      <c r="AI442">
        <v>5</v>
      </c>
      <c r="AJ442">
        <v>0</v>
      </c>
      <c r="AK442">
        <v>1</v>
      </c>
      <c r="AL442">
        <v>0</v>
      </c>
      <c r="AM442">
        <v>0</v>
      </c>
      <c r="AN442">
        <v>140020</v>
      </c>
      <c r="AO442">
        <v>14</v>
      </c>
      <c r="AP442">
        <v>2</v>
      </c>
      <c r="AR442">
        <v>4</v>
      </c>
      <c r="AT442">
        <v>6</v>
      </c>
      <c r="AU442">
        <v>600</v>
      </c>
      <c r="AV442" t="s">
        <v>2431</v>
      </c>
      <c r="AW442">
        <v>114</v>
      </c>
      <c r="AX442">
        <v>111</v>
      </c>
      <c r="AY442">
        <v>1</v>
      </c>
      <c r="AZ442">
        <v>9</v>
      </c>
      <c r="BA442">
        <v>0</v>
      </c>
    </row>
    <row r="443" spans="1:53" x14ac:dyDescent="0.35">
      <c r="A443" t="s">
        <v>3655</v>
      </c>
      <c r="B443" t="s">
        <v>3656</v>
      </c>
      <c r="C443" t="s">
        <v>3657</v>
      </c>
      <c r="D443" t="s">
        <v>3658</v>
      </c>
      <c r="E443" s="1">
        <v>44679</v>
      </c>
      <c r="F443">
        <v>1</v>
      </c>
      <c r="H443" t="s">
        <v>3659</v>
      </c>
      <c r="I443" t="s">
        <v>3660</v>
      </c>
      <c r="J443" t="s">
        <v>3661</v>
      </c>
      <c r="K443">
        <v>2021</v>
      </c>
      <c r="L443">
        <v>1709</v>
      </c>
      <c r="M443" t="s">
        <v>7</v>
      </c>
      <c r="N443" t="s">
        <v>3662</v>
      </c>
      <c r="O443" t="s">
        <v>3663</v>
      </c>
      <c r="P443" s="1">
        <v>44530</v>
      </c>
      <c r="R443">
        <v>140</v>
      </c>
      <c r="T443">
        <v>165</v>
      </c>
      <c r="V443">
        <v>1</v>
      </c>
      <c r="Y443">
        <v>0</v>
      </c>
      <c r="Z443">
        <v>120</v>
      </c>
      <c r="AB443">
        <v>25</v>
      </c>
      <c r="AD443">
        <v>0</v>
      </c>
      <c r="AE443">
        <v>12</v>
      </c>
      <c r="AF443">
        <v>2</v>
      </c>
      <c r="AG443">
        <v>1</v>
      </c>
      <c r="AH443">
        <v>1</v>
      </c>
      <c r="AI443">
        <v>2</v>
      </c>
      <c r="AJ443">
        <v>0</v>
      </c>
      <c r="AK443">
        <v>0</v>
      </c>
      <c r="AL443">
        <v>0</v>
      </c>
      <c r="AM443">
        <v>0</v>
      </c>
      <c r="AN443">
        <v>20210</v>
      </c>
      <c r="AO443">
        <v>2</v>
      </c>
      <c r="AP443">
        <v>1</v>
      </c>
      <c r="AQ443">
        <v>0</v>
      </c>
      <c r="AR443">
        <v>4</v>
      </c>
      <c r="AT443">
        <v>3</v>
      </c>
      <c r="AU443">
        <v>360</v>
      </c>
      <c r="AW443">
        <v>111</v>
      </c>
      <c r="AX443">
        <v>111</v>
      </c>
      <c r="AY443">
        <v>1</v>
      </c>
      <c r="AZ443">
        <v>6</v>
      </c>
      <c r="BA443">
        <v>3</v>
      </c>
    </row>
    <row r="444" spans="1:53" x14ac:dyDescent="0.35">
      <c r="A444" t="s">
        <v>3664</v>
      </c>
      <c r="B444" t="s">
        <v>3665</v>
      </c>
      <c r="C444" t="s">
        <v>3666</v>
      </c>
      <c r="D444" t="s">
        <v>3667</v>
      </c>
      <c r="E444" s="1">
        <v>44679</v>
      </c>
      <c r="F444">
        <v>5</v>
      </c>
      <c r="H444" t="s">
        <v>3668</v>
      </c>
      <c r="I444" t="s">
        <v>3669</v>
      </c>
      <c r="J444" t="s">
        <v>3670</v>
      </c>
      <c r="K444">
        <v>2021</v>
      </c>
      <c r="L444">
        <v>1709</v>
      </c>
      <c r="M444" t="s">
        <v>7</v>
      </c>
      <c r="N444" t="s">
        <v>3671</v>
      </c>
      <c r="O444" t="s">
        <v>3672</v>
      </c>
      <c r="P444" s="1">
        <v>44648</v>
      </c>
      <c r="R444">
        <v>231</v>
      </c>
      <c r="V444">
        <v>1</v>
      </c>
      <c r="Y444">
        <v>0</v>
      </c>
      <c r="Z444">
        <v>27</v>
      </c>
      <c r="AB444">
        <v>67</v>
      </c>
      <c r="AF444">
        <v>2</v>
      </c>
      <c r="AG444">
        <v>1</v>
      </c>
      <c r="AH444">
        <v>1</v>
      </c>
      <c r="AI444">
        <v>2</v>
      </c>
      <c r="AJ444">
        <v>0</v>
      </c>
      <c r="AK444">
        <v>0</v>
      </c>
      <c r="AL444">
        <v>0</v>
      </c>
      <c r="AM444">
        <v>0</v>
      </c>
      <c r="AP444">
        <v>1</v>
      </c>
      <c r="AY444">
        <v>1</v>
      </c>
      <c r="AZ444">
        <v>4</v>
      </c>
      <c r="BA444">
        <v>4</v>
      </c>
    </row>
    <row r="445" spans="1:53" x14ac:dyDescent="0.35">
      <c r="A445" t="s">
        <v>3673</v>
      </c>
      <c r="B445" t="s">
        <v>3674</v>
      </c>
      <c r="C445" t="s">
        <v>3675</v>
      </c>
      <c r="D445" t="s">
        <v>3676</v>
      </c>
      <c r="E445" s="1">
        <v>44683</v>
      </c>
      <c r="F445">
        <v>1</v>
      </c>
      <c r="H445" t="s">
        <v>3677</v>
      </c>
      <c r="I445" t="s">
        <v>3678</v>
      </c>
      <c r="J445" t="s">
        <v>3679</v>
      </c>
      <c r="K445">
        <v>2021</v>
      </c>
      <c r="L445">
        <v>1709</v>
      </c>
      <c r="M445" t="s">
        <v>7</v>
      </c>
      <c r="N445" t="s">
        <v>3680</v>
      </c>
      <c r="O445" t="s">
        <v>3681</v>
      </c>
      <c r="P445" s="1">
        <v>44579</v>
      </c>
      <c r="R445">
        <v>130</v>
      </c>
      <c r="T445">
        <v>3</v>
      </c>
      <c r="U445">
        <v>26</v>
      </c>
      <c r="V445">
        <v>1</v>
      </c>
      <c r="Y445">
        <v>0</v>
      </c>
      <c r="Z445">
        <v>80</v>
      </c>
      <c r="AB445">
        <v>21</v>
      </c>
      <c r="AD445">
        <v>0</v>
      </c>
      <c r="AE445">
        <v>11</v>
      </c>
      <c r="AF445">
        <v>2</v>
      </c>
      <c r="AG445">
        <v>1</v>
      </c>
      <c r="AH445">
        <v>4</v>
      </c>
      <c r="AI445">
        <v>4</v>
      </c>
      <c r="AJ445">
        <v>0</v>
      </c>
      <c r="AK445">
        <v>1</v>
      </c>
      <c r="AL445">
        <v>0</v>
      </c>
      <c r="AM445">
        <v>0</v>
      </c>
      <c r="AN445">
        <v>30010</v>
      </c>
      <c r="AO445">
        <v>3</v>
      </c>
      <c r="AP445">
        <v>2</v>
      </c>
      <c r="AR445">
        <v>2</v>
      </c>
      <c r="AT445">
        <v>2</v>
      </c>
      <c r="AU445">
        <v>200</v>
      </c>
      <c r="AW445">
        <v>110</v>
      </c>
      <c r="AX445">
        <v>111</v>
      </c>
      <c r="AY445">
        <v>1</v>
      </c>
      <c r="AZ445">
        <v>9</v>
      </c>
      <c r="BA445">
        <v>0</v>
      </c>
    </row>
    <row r="446" spans="1:53" x14ac:dyDescent="0.35">
      <c r="A446" t="s">
        <v>3682</v>
      </c>
      <c r="B446" t="s">
        <v>3683</v>
      </c>
      <c r="C446" t="s">
        <v>3684</v>
      </c>
      <c r="D446" t="s">
        <v>3685</v>
      </c>
      <c r="E446" s="1">
        <v>44697</v>
      </c>
      <c r="F446">
        <v>1</v>
      </c>
      <c r="H446" t="s">
        <v>3686</v>
      </c>
      <c r="I446" t="s">
        <v>3687</v>
      </c>
      <c r="J446" t="s">
        <v>3688</v>
      </c>
      <c r="K446">
        <v>2021</v>
      </c>
      <c r="L446">
        <v>1709</v>
      </c>
      <c r="M446" t="s">
        <v>7</v>
      </c>
      <c r="N446" t="s">
        <v>3689</v>
      </c>
      <c r="O446" t="s">
        <v>3690</v>
      </c>
      <c r="P446" s="1">
        <v>44536</v>
      </c>
      <c r="R446">
        <v>106</v>
      </c>
      <c r="T446">
        <v>327</v>
      </c>
      <c r="V446">
        <v>1</v>
      </c>
      <c r="W446">
        <v>7</v>
      </c>
      <c r="Y446">
        <v>0</v>
      </c>
      <c r="Z446">
        <v>31</v>
      </c>
      <c r="AB446">
        <v>31</v>
      </c>
      <c r="AE446">
        <v>2</v>
      </c>
      <c r="AF446">
        <v>9</v>
      </c>
      <c r="AG446">
        <v>1</v>
      </c>
      <c r="AH446">
        <v>1</v>
      </c>
      <c r="AI446">
        <v>2</v>
      </c>
      <c r="AJ446">
        <v>0</v>
      </c>
      <c r="AK446">
        <v>0</v>
      </c>
      <c r="AL446">
        <v>0</v>
      </c>
      <c r="AM446">
        <v>0</v>
      </c>
      <c r="AN446">
        <v>20110</v>
      </c>
      <c r="AO446">
        <v>2</v>
      </c>
      <c r="AP446">
        <v>1</v>
      </c>
      <c r="AQ446">
        <v>0</v>
      </c>
      <c r="AR446">
        <v>4</v>
      </c>
      <c r="AT446">
        <v>3</v>
      </c>
      <c r="AU446">
        <v>344</v>
      </c>
      <c r="AW446">
        <v>117</v>
      </c>
      <c r="AX446">
        <v>111</v>
      </c>
      <c r="AY446">
        <v>1</v>
      </c>
      <c r="AZ446">
        <v>5</v>
      </c>
      <c r="BA446">
        <v>4</v>
      </c>
    </row>
    <row r="447" spans="1:53" x14ac:dyDescent="0.35">
      <c r="A447" t="s">
        <v>3691</v>
      </c>
      <c r="B447" t="s">
        <v>3692</v>
      </c>
      <c r="C447" t="s">
        <v>3693</v>
      </c>
      <c r="D447" t="s">
        <v>3694</v>
      </c>
      <c r="E447" s="1">
        <v>44697</v>
      </c>
      <c r="F447">
        <v>1</v>
      </c>
      <c r="H447" t="s">
        <v>3695</v>
      </c>
      <c r="I447" t="s">
        <v>3696</v>
      </c>
      <c r="J447" t="s">
        <v>3697</v>
      </c>
      <c r="K447">
        <v>2021</v>
      </c>
      <c r="L447">
        <v>1709</v>
      </c>
      <c r="M447" t="s">
        <v>7</v>
      </c>
      <c r="N447" t="s">
        <v>3698</v>
      </c>
      <c r="O447" t="s">
        <v>3699</v>
      </c>
      <c r="P447" s="1">
        <v>44580</v>
      </c>
      <c r="R447">
        <v>343</v>
      </c>
      <c r="T447">
        <v>23</v>
      </c>
      <c r="V447">
        <v>2</v>
      </c>
      <c r="Y447">
        <v>1</v>
      </c>
      <c r="Z447">
        <v>55</v>
      </c>
      <c r="AB447">
        <v>55</v>
      </c>
      <c r="AD447">
        <v>0</v>
      </c>
      <c r="AE447">
        <v>1</v>
      </c>
      <c r="AG447">
        <v>1</v>
      </c>
      <c r="AH447">
        <v>2</v>
      </c>
      <c r="AI447">
        <v>2</v>
      </c>
      <c r="AJ447">
        <v>0</v>
      </c>
      <c r="AK447">
        <v>0</v>
      </c>
      <c r="AL447">
        <v>0</v>
      </c>
      <c r="AM447">
        <v>0</v>
      </c>
      <c r="AN447">
        <v>30140</v>
      </c>
      <c r="AO447">
        <v>3</v>
      </c>
      <c r="AP447">
        <v>1</v>
      </c>
      <c r="AQ447">
        <v>0</v>
      </c>
      <c r="AR447">
        <v>1</v>
      </c>
      <c r="AT447">
        <v>2</v>
      </c>
      <c r="AU447">
        <v>200</v>
      </c>
      <c r="AW447">
        <v>111</v>
      </c>
      <c r="AX447">
        <v>111</v>
      </c>
      <c r="AY447">
        <v>1</v>
      </c>
      <c r="AZ447">
        <v>6</v>
      </c>
      <c r="BA447">
        <v>3</v>
      </c>
    </row>
    <row r="448" spans="1:53" x14ac:dyDescent="0.35">
      <c r="A448" t="s">
        <v>3700</v>
      </c>
      <c r="B448" t="s">
        <v>3701</v>
      </c>
      <c r="C448" t="s">
        <v>3702</v>
      </c>
      <c r="D448" t="s">
        <v>3703</v>
      </c>
      <c r="E448" s="1">
        <v>44704</v>
      </c>
      <c r="F448">
        <v>1</v>
      </c>
      <c r="H448" t="s">
        <v>3704</v>
      </c>
      <c r="I448" t="s">
        <v>3705</v>
      </c>
      <c r="J448" t="s">
        <v>3706</v>
      </c>
      <c r="K448">
        <v>2021</v>
      </c>
      <c r="L448">
        <v>1709</v>
      </c>
      <c r="M448" t="s">
        <v>7</v>
      </c>
      <c r="N448" t="s">
        <v>3707</v>
      </c>
      <c r="O448" t="s">
        <v>3708</v>
      </c>
      <c r="P448" s="1">
        <v>44538</v>
      </c>
      <c r="R448">
        <v>7</v>
      </c>
      <c r="S448">
        <v>4</v>
      </c>
      <c r="T448">
        <v>215</v>
      </c>
      <c r="V448">
        <v>1</v>
      </c>
      <c r="Y448">
        <v>0</v>
      </c>
      <c r="Z448">
        <v>45</v>
      </c>
      <c r="AB448">
        <v>29</v>
      </c>
      <c r="AD448">
        <v>1</v>
      </c>
      <c r="AE448">
        <v>12</v>
      </c>
      <c r="AF448">
        <v>4</v>
      </c>
      <c r="AG448">
        <v>2</v>
      </c>
      <c r="AH448">
        <v>1</v>
      </c>
      <c r="AI448">
        <v>3</v>
      </c>
      <c r="AJ448">
        <v>0</v>
      </c>
      <c r="AK448">
        <v>1</v>
      </c>
      <c r="AL448">
        <v>1</v>
      </c>
      <c r="AM448">
        <v>0</v>
      </c>
      <c r="AN448">
        <v>10020</v>
      </c>
      <c r="AO448">
        <v>1</v>
      </c>
      <c r="AP448">
        <v>1</v>
      </c>
      <c r="AQ448">
        <v>0</v>
      </c>
      <c r="AR448">
        <v>4</v>
      </c>
      <c r="AT448">
        <v>3</v>
      </c>
      <c r="AU448">
        <v>341</v>
      </c>
      <c r="AW448">
        <v>108</v>
      </c>
      <c r="AX448">
        <v>111</v>
      </c>
      <c r="AY448">
        <v>1</v>
      </c>
      <c r="AZ448">
        <v>6</v>
      </c>
      <c r="BA448">
        <v>3</v>
      </c>
    </row>
    <row r="449" spans="1:53" x14ac:dyDescent="0.35">
      <c r="A449" t="s">
        <v>3709</v>
      </c>
      <c r="B449" t="s">
        <v>3710</v>
      </c>
      <c r="C449" t="s">
        <v>3711</v>
      </c>
      <c r="D449" t="s">
        <v>3712</v>
      </c>
      <c r="E449" s="1">
        <v>44704</v>
      </c>
      <c r="F449">
        <v>1</v>
      </c>
      <c r="H449" t="s">
        <v>3713</v>
      </c>
      <c r="I449" t="s">
        <v>3714</v>
      </c>
      <c r="J449" t="s">
        <v>3715</v>
      </c>
      <c r="K449">
        <v>2021</v>
      </c>
      <c r="L449">
        <v>1709</v>
      </c>
      <c r="M449" t="s">
        <v>7</v>
      </c>
      <c r="N449" t="s">
        <v>3716</v>
      </c>
      <c r="O449" t="s">
        <v>3717</v>
      </c>
      <c r="P449" s="1">
        <v>44641</v>
      </c>
      <c r="R449">
        <v>145</v>
      </c>
      <c r="T449">
        <v>151</v>
      </c>
      <c r="V449">
        <v>1</v>
      </c>
      <c r="Y449">
        <v>0</v>
      </c>
      <c r="Z449">
        <v>71</v>
      </c>
      <c r="AB449">
        <v>28</v>
      </c>
      <c r="AD449">
        <v>1</v>
      </c>
      <c r="AE449">
        <v>2</v>
      </c>
      <c r="AF449">
        <v>4</v>
      </c>
      <c r="AG449">
        <v>1</v>
      </c>
      <c r="AH449">
        <v>1</v>
      </c>
      <c r="AI449">
        <v>5</v>
      </c>
      <c r="AJ449">
        <v>0</v>
      </c>
      <c r="AK449">
        <v>1</v>
      </c>
      <c r="AL449">
        <v>0</v>
      </c>
      <c r="AM449">
        <v>0</v>
      </c>
      <c r="AN449">
        <v>70010</v>
      </c>
      <c r="AO449">
        <v>7</v>
      </c>
      <c r="AP449">
        <v>2</v>
      </c>
      <c r="AR449">
        <v>4</v>
      </c>
      <c r="AT449">
        <v>3</v>
      </c>
      <c r="AU449">
        <v>388</v>
      </c>
      <c r="AW449">
        <v>114</v>
      </c>
      <c r="AX449">
        <v>111</v>
      </c>
      <c r="AY449">
        <v>1</v>
      </c>
      <c r="AZ449">
        <v>9</v>
      </c>
      <c r="BA449">
        <v>0</v>
      </c>
    </row>
    <row r="450" spans="1:53" x14ac:dyDescent="0.35">
      <c r="A450" t="s">
        <v>3718</v>
      </c>
      <c r="B450" t="s">
        <v>3719</v>
      </c>
      <c r="C450" t="s">
        <v>3720</v>
      </c>
      <c r="D450" t="s">
        <v>3721</v>
      </c>
      <c r="E450" s="1">
        <v>44718</v>
      </c>
      <c r="F450">
        <v>1</v>
      </c>
      <c r="H450" t="s">
        <v>3722</v>
      </c>
      <c r="I450" t="s">
        <v>3723</v>
      </c>
      <c r="J450" t="s">
        <v>3724</v>
      </c>
      <c r="K450">
        <v>2021</v>
      </c>
      <c r="L450">
        <v>1709</v>
      </c>
      <c r="M450" t="s">
        <v>7</v>
      </c>
      <c r="N450" t="s">
        <v>3725</v>
      </c>
      <c r="O450" t="s">
        <v>3726</v>
      </c>
      <c r="P450" s="1">
        <v>44571</v>
      </c>
      <c r="R450">
        <v>174</v>
      </c>
      <c r="T450">
        <v>7</v>
      </c>
      <c r="U450">
        <v>12</v>
      </c>
      <c r="V450">
        <v>1</v>
      </c>
      <c r="Y450">
        <v>0</v>
      </c>
      <c r="Z450">
        <v>57</v>
      </c>
      <c r="AB450">
        <v>31</v>
      </c>
      <c r="AD450">
        <v>1</v>
      </c>
      <c r="AE450">
        <v>5</v>
      </c>
      <c r="AF450">
        <v>4</v>
      </c>
      <c r="AG450">
        <v>1</v>
      </c>
      <c r="AH450">
        <v>1</v>
      </c>
      <c r="AI450">
        <v>2</v>
      </c>
      <c r="AJ450">
        <v>0</v>
      </c>
      <c r="AK450">
        <v>0</v>
      </c>
      <c r="AL450">
        <v>0</v>
      </c>
      <c r="AM450">
        <v>0</v>
      </c>
      <c r="AN450">
        <v>80060</v>
      </c>
      <c r="AO450">
        <v>8</v>
      </c>
      <c r="AP450">
        <v>1</v>
      </c>
      <c r="AQ450">
        <v>0</v>
      </c>
      <c r="AR450">
        <v>4</v>
      </c>
      <c r="AT450">
        <v>3</v>
      </c>
      <c r="AU450">
        <v>308</v>
      </c>
      <c r="AW450">
        <v>108</v>
      </c>
      <c r="AX450">
        <v>111</v>
      </c>
      <c r="AY450">
        <v>1</v>
      </c>
      <c r="AZ450">
        <v>7</v>
      </c>
      <c r="BA450">
        <v>2</v>
      </c>
    </row>
    <row r="451" spans="1:53" x14ac:dyDescent="0.35">
      <c r="A451" t="s">
        <v>3727</v>
      </c>
      <c r="B451" t="s">
        <v>3728</v>
      </c>
      <c r="C451" t="s">
        <v>3729</v>
      </c>
      <c r="D451" t="s">
        <v>3730</v>
      </c>
      <c r="E451" s="1">
        <v>44718</v>
      </c>
      <c r="F451">
        <v>1</v>
      </c>
      <c r="H451" t="s">
        <v>3731</v>
      </c>
      <c r="I451" t="s">
        <v>3732</v>
      </c>
      <c r="J451" t="s">
        <v>3733</v>
      </c>
      <c r="K451">
        <v>2021</v>
      </c>
      <c r="L451">
        <v>1709</v>
      </c>
      <c r="M451" t="s">
        <v>7</v>
      </c>
      <c r="N451" t="s">
        <v>3734</v>
      </c>
      <c r="O451" t="s">
        <v>3735</v>
      </c>
      <c r="P451" s="1">
        <v>44648</v>
      </c>
      <c r="R451">
        <v>104</v>
      </c>
      <c r="T451">
        <v>145</v>
      </c>
      <c r="V451">
        <v>1</v>
      </c>
      <c r="Y451">
        <v>0</v>
      </c>
      <c r="Z451">
        <v>66</v>
      </c>
      <c r="AB451">
        <v>27</v>
      </c>
      <c r="AD451">
        <v>0</v>
      </c>
      <c r="AE451">
        <v>2</v>
      </c>
      <c r="AF451">
        <v>3</v>
      </c>
      <c r="AG451">
        <v>2</v>
      </c>
      <c r="AH451">
        <v>1</v>
      </c>
      <c r="AI451">
        <v>2</v>
      </c>
      <c r="AJ451">
        <v>0</v>
      </c>
      <c r="AK451">
        <v>0</v>
      </c>
      <c r="AL451">
        <v>0</v>
      </c>
      <c r="AM451">
        <v>0</v>
      </c>
      <c r="AN451">
        <v>70010</v>
      </c>
      <c r="AO451">
        <v>7</v>
      </c>
      <c r="AP451">
        <v>2</v>
      </c>
      <c r="AR451">
        <v>4</v>
      </c>
      <c r="AT451">
        <v>3</v>
      </c>
      <c r="AU451">
        <v>388</v>
      </c>
      <c r="AW451">
        <v>108</v>
      </c>
      <c r="AX451">
        <v>111</v>
      </c>
      <c r="AY451">
        <v>1</v>
      </c>
      <c r="AZ451">
        <v>8</v>
      </c>
      <c r="BA451">
        <v>0</v>
      </c>
    </row>
    <row r="452" spans="1:53" x14ac:dyDescent="0.35">
      <c r="A452" t="s">
        <v>3736</v>
      </c>
      <c r="B452" t="s">
        <v>3737</v>
      </c>
      <c r="C452" t="s">
        <v>3738</v>
      </c>
      <c r="D452" t="s">
        <v>3739</v>
      </c>
      <c r="E452" s="1">
        <v>44718</v>
      </c>
      <c r="F452">
        <v>1</v>
      </c>
      <c r="H452" t="s">
        <v>3740</v>
      </c>
      <c r="I452" t="s">
        <v>3741</v>
      </c>
      <c r="J452" t="s">
        <v>3742</v>
      </c>
      <c r="K452">
        <v>2021</v>
      </c>
      <c r="L452">
        <v>1709</v>
      </c>
      <c r="M452" t="s">
        <v>7</v>
      </c>
      <c r="N452" t="s">
        <v>3743</v>
      </c>
      <c r="O452" t="s">
        <v>3744</v>
      </c>
      <c r="P452" s="1">
        <v>44669</v>
      </c>
      <c r="R452">
        <v>114</v>
      </c>
      <c r="T452">
        <v>327</v>
      </c>
      <c r="V452">
        <v>1</v>
      </c>
      <c r="Y452">
        <v>0</v>
      </c>
      <c r="Z452">
        <v>20</v>
      </c>
      <c r="AB452">
        <v>24</v>
      </c>
      <c r="AD452">
        <v>1</v>
      </c>
      <c r="AE452">
        <v>2</v>
      </c>
      <c r="AF452">
        <v>3</v>
      </c>
      <c r="AG452">
        <v>1</v>
      </c>
      <c r="AH452">
        <v>2</v>
      </c>
      <c r="AI452">
        <v>4</v>
      </c>
      <c r="AJ452">
        <v>0</v>
      </c>
      <c r="AK452">
        <v>1</v>
      </c>
      <c r="AL452">
        <v>0</v>
      </c>
      <c r="AM452">
        <v>0</v>
      </c>
      <c r="AN452">
        <v>80030</v>
      </c>
      <c r="AO452">
        <v>8</v>
      </c>
      <c r="AP452">
        <v>2</v>
      </c>
      <c r="AR452">
        <v>1</v>
      </c>
      <c r="AT452">
        <v>1</v>
      </c>
      <c r="AU452">
        <v>112</v>
      </c>
      <c r="AW452">
        <v>113</v>
      </c>
      <c r="AX452">
        <v>111</v>
      </c>
      <c r="AY452">
        <v>1</v>
      </c>
      <c r="AZ452">
        <v>9</v>
      </c>
      <c r="BA452">
        <v>0</v>
      </c>
    </row>
    <row r="453" spans="1:53" x14ac:dyDescent="0.35">
      <c r="A453" t="s">
        <v>3745</v>
      </c>
      <c r="B453" t="s">
        <v>3746</v>
      </c>
      <c r="C453" t="s">
        <v>3747</v>
      </c>
      <c r="D453" t="s">
        <v>3748</v>
      </c>
      <c r="E453" s="1">
        <v>44720</v>
      </c>
      <c r="F453">
        <v>1</v>
      </c>
      <c r="H453" t="s">
        <v>3749</v>
      </c>
      <c r="I453" t="s">
        <v>3750</v>
      </c>
      <c r="J453" t="s">
        <v>3751</v>
      </c>
      <c r="K453">
        <v>2021</v>
      </c>
      <c r="L453">
        <v>1709</v>
      </c>
      <c r="M453" t="s">
        <v>7</v>
      </c>
      <c r="N453" t="s">
        <v>3752</v>
      </c>
      <c r="O453" t="s">
        <v>3753</v>
      </c>
      <c r="P453" s="1">
        <v>44622</v>
      </c>
      <c r="R453">
        <v>19</v>
      </c>
      <c r="S453">
        <v>60</v>
      </c>
      <c r="T453">
        <v>208</v>
      </c>
      <c r="V453">
        <v>1</v>
      </c>
      <c r="Y453">
        <v>0</v>
      </c>
      <c r="Z453">
        <v>129</v>
      </c>
      <c r="AB453">
        <v>29</v>
      </c>
      <c r="AD453">
        <v>1</v>
      </c>
      <c r="AE453">
        <v>12</v>
      </c>
      <c r="AF453">
        <v>3</v>
      </c>
      <c r="AG453">
        <v>2</v>
      </c>
      <c r="AH453">
        <v>1</v>
      </c>
      <c r="AI453">
        <v>3</v>
      </c>
      <c r="AJ453">
        <v>0</v>
      </c>
      <c r="AK453">
        <v>1</v>
      </c>
      <c r="AL453">
        <v>0</v>
      </c>
      <c r="AM453">
        <v>0</v>
      </c>
      <c r="AN453">
        <v>80060</v>
      </c>
      <c r="AO453">
        <v>8</v>
      </c>
      <c r="AP453">
        <v>1</v>
      </c>
      <c r="AQ453">
        <v>0</v>
      </c>
      <c r="AR453">
        <v>1</v>
      </c>
      <c r="AT453">
        <v>2</v>
      </c>
      <c r="AU453">
        <v>205</v>
      </c>
      <c r="AW453">
        <v>108</v>
      </c>
      <c r="AX453">
        <v>111</v>
      </c>
      <c r="AY453">
        <v>1</v>
      </c>
      <c r="AZ453">
        <v>6</v>
      </c>
      <c r="BA453">
        <v>3</v>
      </c>
    </row>
    <row r="454" spans="1:53" x14ac:dyDescent="0.35">
      <c r="A454" t="s">
        <v>3745</v>
      </c>
      <c r="B454" t="s">
        <v>3746</v>
      </c>
      <c r="C454" t="s">
        <v>3754</v>
      </c>
      <c r="D454" t="s">
        <v>3755</v>
      </c>
      <c r="E454" s="1">
        <v>44720</v>
      </c>
      <c r="F454">
        <v>1</v>
      </c>
      <c r="H454" t="s">
        <v>3749</v>
      </c>
      <c r="I454" t="s">
        <v>3750</v>
      </c>
      <c r="J454" t="s">
        <v>3751</v>
      </c>
      <c r="K454">
        <v>2021</v>
      </c>
      <c r="L454">
        <v>1709</v>
      </c>
      <c r="M454" t="s">
        <v>7</v>
      </c>
      <c r="N454" t="s">
        <v>3752</v>
      </c>
      <c r="O454" t="s">
        <v>3753</v>
      </c>
      <c r="P454" s="1">
        <v>44622</v>
      </c>
      <c r="R454">
        <v>19</v>
      </c>
      <c r="S454">
        <v>60</v>
      </c>
      <c r="T454">
        <v>208</v>
      </c>
      <c r="V454">
        <v>1</v>
      </c>
      <c r="Y454">
        <v>0</v>
      </c>
      <c r="Z454">
        <v>129</v>
      </c>
      <c r="AB454">
        <v>29</v>
      </c>
      <c r="AD454">
        <v>1</v>
      </c>
      <c r="AE454">
        <v>12</v>
      </c>
      <c r="AF454">
        <v>3</v>
      </c>
      <c r="AG454">
        <v>2</v>
      </c>
      <c r="AH454">
        <v>1</v>
      </c>
      <c r="AI454">
        <v>3</v>
      </c>
      <c r="AJ454">
        <v>0</v>
      </c>
      <c r="AK454">
        <v>1</v>
      </c>
      <c r="AL454">
        <v>0</v>
      </c>
      <c r="AM454">
        <v>0</v>
      </c>
      <c r="AN454">
        <v>80060</v>
      </c>
      <c r="AO454">
        <v>8</v>
      </c>
      <c r="AP454">
        <v>1</v>
      </c>
      <c r="AR454">
        <v>1</v>
      </c>
      <c r="AT454">
        <v>2</v>
      </c>
      <c r="AU454">
        <v>200</v>
      </c>
      <c r="AW454">
        <v>108</v>
      </c>
      <c r="AX454">
        <v>111</v>
      </c>
      <c r="AY454">
        <v>1</v>
      </c>
      <c r="AZ454">
        <v>9</v>
      </c>
      <c r="BA454">
        <v>0</v>
      </c>
    </row>
    <row r="455" spans="1:53" x14ac:dyDescent="0.35">
      <c r="A455" t="s">
        <v>3756</v>
      </c>
      <c r="B455" t="s">
        <v>3757</v>
      </c>
      <c r="C455" t="s">
        <v>3758</v>
      </c>
      <c r="D455" t="s">
        <v>3759</v>
      </c>
      <c r="E455" s="1">
        <v>44725</v>
      </c>
      <c r="F455">
        <v>1</v>
      </c>
      <c r="H455" t="s">
        <v>3760</v>
      </c>
      <c r="I455" t="s">
        <v>3761</v>
      </c>
      <c r="J455" t="s">
        <v>3762</v>
      </c>
      <c r="K455">
        <v>2021</v>
      </c>
      <c r="L455">
        <v>1709</v>
      </c>
      <c r="M455" t="s">
        <v>7</v>
      </c>
      <c r="N455" t="s">
        <v>3763</v>
      </c>
      <c r="O455" t="s">
        <v>3764</v>
      </c>
      <c r="P455" s="1">
        <v>44572</v>
      </c>
      <c r="R455">
        <v>368</v>
      </c>
      <c r="T455">
        <v>106</v>
      </c>
      <c r="V455">
        <v>1</v>
      </c>
      <c r="Y455">
        <v>0</v>
      </c>
      <c r="Z455">
        <v>110</v>
      </c>
      <c r="AB455">
        <v>23</v>
      </c>
      <c r="AD455">
        <v>0</v>
      </c>
      <c r="AE455">
        <v>12</v>
      </c>
      <c r="AF455">
        <v>2</v>
      </c>
      <c r="AG455">
        <v>2</v>
      </c>
      <c r="AH455">
        <v>1</v>
      </c>
      <c r="AI455">
        <v>4</v>
      </c>
      <c r="AJ455">
        <v>0</v>
      </c>
      <c r="AK455">
        <v>1</v>
      </c>
      <c r="AL455">
        <v>0</v>
      </c>
      <c r="AM455">
        <v>0</v>
      </c>
      <c r="AN455">
        <v>20110</v>
      </c>
      <c r="AO455">
        <v>2</v>
      </c>
      <c r="AP455">
        <v>1</v>
      </c>
      <c r="AQ455">
        <v>0</v>
      </c>
      <c r="AR455">
        <v>4</v>
      </c>
      <c r="AT455">
        <v>3</v>
      </c>
      <c r="AU455">
        <v>344</v>
      </c>
      <c r="AW455">
        <v>113</v>
      </c>
      <c r="AX455">
        <v>111</v>
      </c>
      <c r="AY455">
        <v>1</v>
      </c>
      <c r="AZ455">
        <v>8</v>
      </c>
      <c r="BA455">
        <v>1</v>
      </c>
    </row>
    <row r="456" spans="1:53" x14ac:dyDescent="0.35">
      <c r="A456" t="s">
        <v>3765</v>
      </c>
      <c r="B456" t="s">
        <v>3766</v>
      </c>
      <c r="C456" t="s">
        <v>3767</v>
      </c>
      <c r="D456" t="s">
        <v>3768</v>
      </c>
      <c r="E456" s="1">
        <v>44725</v>
      </c>
      <c r="F456">
        <v>1</v>
      </c>
      <c r="H456" t="s">
        <v>3769</v>
      </c>
      <c r="I456" t="s">
        <v>3770</v>
      </c>
      <c r="J456" t="s">
        <v>3771</v>
      </c>
      <c r="K456">
        <v>2021</v>
      </c>
      <c r="L456">
        <v>1709</v>
      </c>
      <c r="M456" t="s">
        <v>7</v>
      </c>
      <c r="N456" t="s">
        <v>3772</v>
      </c>
      <c r="O456" t="s">
        <v>3773</v>
      </c>
      <c r="P456" s="1">
        <v>44572</v>
      </c>
      <c r="R456">
        <v>327</v>
      </c>
      <c r="T456">
        <v>106</v>
      </c>
      <c r="V456">
        <v>1</v>
      </c>
      <c r="Y456">
        <v>0</v>
      </c>
      <c r="Z456">
        <v>50</v>
      </c>
      <c r="AB456">
        <v>29</v>
      </c>
      <c r="AD456">
        <v>1</v>
      </c>
      <c r="AE456">
        <v>11</v>
      </c>
      <c r="AF456">
        <v>2</v>
      </c>
      <c r="AG456">
        <v>2</v>
      </c>
      <c r="AH456">
        <v>1</v>
      </c>
      <c r="AI456">
        <v>4</v>
      </c>
      <c r="AJ456">
        <v>0</v>
      </c>
      <c r="AK456">
        <v>1</v>
      </c>
      <c r="AL456">
        <v>0</v>
      </c>
      <c r="AM456">
        <v>0</v>
      </c>
      <c r="AN456">
        <v>20110</v>
      </c>
      <c r="AO456">
        <v>2</v>
      </c>
      <c r="AP456">
        <v>1</v>
      </c>
      <c r="AQ456">
        <v>0</v>
      </c>
      <c r="AR456">
        <v>4</v>
      </c>
      <c r="AT456">
        <v>3</v>
      </c>
      <c r="AU456">
        <v>344</v>
      </c>
      <c r="AW456">
        <v>112</v>
      </c>
      <c r="AX456">
        <v>111</v>
      </c>
      <c r="AY456">
        <v>1</v>
      </c>
      <c r="AZ456">
        <v>6</v>
      </c>
      <c r="BA456">
        <v>3</v>
      </c>
    </row>
    <row r="457" spans="1:53" x14ac:dyDescent="0.35">
      <c r="A457" t="s">
        <v>3774</v>
      </c>
      <c r="B457" t="s">
        <v>3775</v>
      </c>
      <c r="C457" t="s">
        <v>3776</v>
      </c>
      <c r="D457" t="s">
        <v>3777</v>
      </c>
      <c r="E457" s="1">
        <v>44725</v>
      </c>
      <c r="F457">
        <v>1</v>
      </c>
      <c r="J457" t="s">
        <v>3778</v>
      </c>
      <c r="K457">
        <v>2021</v>
      </c>
      <c r="L457">
        <v>1709</v>
      </c>
      <c r="M457" t="s">
        <v>7</v>
      </c>
      <c r="N457" t="s">
        <v>3779</v>
      </c>
      <c r="O457" t="s">
        <v>3780</v>
      </c>
      <c r="P457" s="1">
        <v>44614</v>
      </c>
      <c r="R457">
        <v>126</v>
      </c>
      <c r="T457">
        <v>27</v>
      </c>
      <c r="V457">
        <v>1</v>
      </c>
      <c r="Y457">
        <v>0</v>
      </c>
      <c r="Z457">
        <v>52</v>
      </c>
      <c r="AB457">
        <v>30</v>
      </c>
      <c r="AD457">
        <v>0</v>
      </c>
      <c r="AE457">
        <v>12</v>
      </c>
      <c r="AF457">
        <v>2</v>
      </c>
      <c r="AG457">
        <v>1</v>
      </c>
      <c r="AH457">
        <v>1</v>
      </c>
      <c r="AI457">
        <v>2</v>
      </c>
      <c r="AJ457">
        <v>0</v>
      </c>
      <c r="AK457">
        <v>0</v>
      </c>
      <c r="AL457">
        <v>0</v>
      </c>
      <c r="AM457">
        <v>0</v>
      </c>
      <c r="AN457">
        <v>10170</v>
      </c>
      <c r="AO457">
        <v>1</v>
      </c>
      <c r="AP457">
        <v>1</v>
      </c>
      <c r="AQ457">
        <v>0</v>
      </c>
      <c r="AR457">
        <v>1</v>
      </c>
      <c r="AT457">
        <v>2</v>
      </c>
      <c r="AU457">
        <v>206</v>
      </c>
      <c r="AW457">
        <v>117</v>
      </c>
      <c r="AX457">
        <v>111</v>
      </c>
      <c r="AY457">
        <v>1</v>
      </c>
      <c r="AZ457">
        <v>6</v>
      </c>
      <c r="BA457">
        <v>3</v>
      </c>
    </row>
    <row r="458" spans="1:53" x14ac:dyDescent="0.35">
      <c r="A458" t="s">
        <v>3781</v>
      </c>
      <c r="B458" t="s">
        <v>3782</v>
      </c>
      <c r="C458" t="s">
        <v>3783</v>
      </c>
      <c r="D458" t="s">
        <v>3784</v>
      </c>
      <c r="E458" s="1">
        <v>44725</v>
      </c>
      <c r="F458">
        <v>1</v>
      </c>
      <c r="H458" t="s">
        <v>3785</v>
      </c>
      <c r="I458" t="s">
        <v>3786</v>
      </c>
      <c r="J458" t="s">
        <v>3787</v>
      </c>
      <c r="K458">
        <v>2021</v>
      </c>
      <c r="L458">
        <v>1709</v>
      </c>
      <c r="M458" t="s">
        <v>7</v>
      </c>
      <c r="N458" t="s">
        <v>3788</v>
      </c>
      <c r="O458" t="s">
        <v>3789</v>
      </c>
      <c r="P458" s="1">
        <v>44643</v>
      </c>
      <c r="R458">
        <v>122</v>
      </c>
      <c r="T458">
        <v>122</v>
      </c>
      <c r="V458">
        <v>1</v>
      </c>
      <c r="Y458">
        <v>0</v>
      </c>
      <c r="Z458">
        <v>81</v>
      </c>
      <c r="AB458">
        <v>26</v>
      </c>
      <c r="AD458">
        <v>0</v>
      </c>
      <c r="AE458">
        <v>2</v>
      </c>
      <c r="AF458">
        <v>2</v>
      </c>
      <c r="AG458">
        <v>2</v>
      </c>
      <c r="AH458">
        <v>1</v>
      </c>
      <c r="AI458">
        <v>3</v>
      </c>
      <c r="AJ458">
        <v>0</v>
      </c>
      <c r="AK458">
        <v>1</v>
      </c>
      <c r="AL458">
        <v>0</v>
      </c>
      <c r="AM458">
        <v>0</v>
      </c>
      <c r="AN458">
        <v>80160</v>
      </c>
      <c r="AO458">
        <v>8</v>
      </c>
      <c r="AP458">
        <v>1</v>
      </c>
      <c r="AR458">
        <v>4</v>
      </c>
      <c r="AT458">
        <v>6</v>
      </c>
      <c r="AU458">
        <v>600</v>
      </c>
      <c r="AV458" t="s">
        <v>3790</v>
      </c>
      <c r="AW458">
        <v>117</v>
      </c>
      <c r="AX458">
        <v>111</v>
      </c>
      <c r="AY458">
        <v>1</v>
      </c>
      <c r="AZ458">
        <v>9</v>
      </c>
      <c r="BA458">
        <v>0</v>
      </c>
    </row>
    <row r="459" spans="1:53" x14ac:dyDescent="0.35">
      <c r="A459" t="s">
        <v>3781</v>
      </c>
      <c r="B459" t="s">
        <v>3791</v>
      </c>
      <c r="C459" t="s">
        <v>3792</v>
      </c>
      <c r="D459" t="s">
        <v>3793</v>
      </c>
      <c r="E459" s="1">
        <v>44725</v>
      </c>
      <c r="F459">
        <v>1</v>
      </c>
      <c r="H459" t="s">
        <v>3785</v>
      </c>
      <c r="I459" t="s">
        <v>3786</v>
      </c>
      <c r="J459" t="s">
        <v>3787</v>
      </c>
      <c r="K459">
        <v>2021</v>
      </c>
      <c r="L459">
        <v>1709</v>
      </c>
      <c r="M459" t="s">
        <v>7</v>
      </c>
      <c r="N459" t="s">
        <v>3794</v>
      </c>
      <c r="O459" t="s">
        <v>3795</v>
      </c>
      <c r="P459" s="1">
        <v>44643</v>
      </c>
      <c r="R459">
        <v>24</v>
      </c>
      <c r="T459">
        <v>173</v>
      </c>
      <c r="V459">
        <v>1</v>
      </c>
      <c r="Y459">
        <v>0</v>
      </c>
      <c r="Z459">
        <v>81</v>
      </c>
      <c r="AB459">
        <v>26</v>
      </c>
      <c r="AD459">
        <v>0</v>
      </c>
      <c r="AE459">
        <v>2</v>
      </c>
      <c r="AF459">
        <v>2</v>
      </c>
      <c r="AG459">
        <v>2</v>
      </c>
      <c r="AH459">
        <v>1</v>
      </c>
      <c r="AI459">
        <v>3</v>
      </c>
      <c r="AJ459">
        <v>0</v>
      </c>
      <c r="AK459">
        <v>1</v>
      </c>
      <c r="AL459">
        <v>0</v>
      </c>
      <c r="AM459">
        <v>0</v>
      </c>
      <c r="AN459">
        <v>80160</v>
      </c>
      <c r="AO459">
        <v>8</v>
      </c>
      <c r="AP459">
        <v>1</v>
      </c>
      <c r="AR459">
        <v>4</v>
      </c>
      <c r="AT459">
        <v>6</v>
      </c>
      <c r="AU459">
        <v>600</v>
      </c>
      <c r="AV459" t="s">
        <v>3790</v>
      </c>
      <c r="AW459">
        <v>117</v>
      </c>
      <c r="AX459">
        <v>111</v>
      </c>
      <c r="AY459">
        <v>1</v>
      </c>
      <c r="AZ459">
        <v>9</v>
      </c>
      <c r="BA459">
        <v>0</v>
      </c>
    </row>
    <row r="460" spans="1:53" x14ac:dyDescent="0.35">
      <c r="A460" t="s">
        <v>3796</v>
      </c>
      <c r="B460" t="s">
        <v>3797</v>
      </c>
      <c r="C460" t="s">
        <v>3798</v>
      </c>
      <c r="D460" t="s">
        <v>3799</v>
      </c>
      <c r="E460" s="1">
        <v>44725</v>
      </c>
      <c r="F460">
        <v>1</v>
      </c>
      <c r="H460" t="s">
        <v>3800</v>
      </c>
      <c r="I460" t="s">
        <v>3801</v>
      </c>
      <c r="J460" t="s">
        <v>3802</v>
      </c>
      <c r="K460">
        <v>2021</v>
      </c>
      <c r="L460">
        <v>1709</v>
      </c>
      <c r="M460" t="s">
        <v>7</v>
      </c>
      <c r="N460" t="s">
        <v>3803</v>
      </c>
      <c r="O460" t="s">
        <v>3804</v>
      </c>
      <c r="P460" s="1">
        <v>44670</v>
      </c>
      <c r="R460">
        <v>126</v>
      </c>
      <c r="T460">
        <v>27</v>
      </c>
      <c r="V460">
        <v>1</v>
      </c>
      <c r="Y460">
        <v>0</v>
      </c>
      <c r="Z460">
        <v>58</v>
      </c>
      <c r="AB460">
        <v>31</v>
      </c>
      <c r="AD460">
        <v>0</v>
      </c>
      <c r="AE460">
        <v>2</v>
      </c>
      <c r="AF460">
        <v>2</v>
      </c>
      <c r="AG460">
        <v>1</v>
      </c>
      <c r="AH460">
        <v>1</v>
      </c>
      <c r="AI460">
        <v>2</v>
      </c>
      <c r="AJ460">
        <v>0</v>
      </c>
      <c r="AK460">
        <v>0</v>
      </c>
      <c r="AL460">
        <v>0</v>
      </c>
      <c r="AM460">
        <v>0</v>
      </c>
      <c r="AN460">
        <v>90110</v>
      </c>
      <c r="AO460">
        <v>9</v>
      </c>
      <c r="AP460">
        <v>1</v>
      </c>
      <c r="AQ460">
        <v>0</v>
      </c>
      <c r="AR460">
        <v>4</v>
      </c>
      <c r="AT460">
        <v>4</v>
      </c>
      <c r="AU460">
        <v>400</v>
      </c>
      <c r="AW460">
        <v>108</v>
      </c>
      <c r="AX460">
        <v>111</v>
      </c>
      <c r="AY460">
        <v>1</v>
      </c>
      <c r="AZ460">
        <v>8</v>
      </c>
      <c r="BA460">
        <v>1</v>
      </c>
    </row>
    <row r="461" spans="1:53" x14ac:dyDescent="0.35">
      <c r="A461" t="s">
        <v>3805</v>
      </c>
      <c r="B461" t="s">
        <v>3806</v>
      </c>
      <c r="C461" t="s">
        <v>3807</v>
      </c>
      <c r="D461" t="s">
        <v>3808</v>
      </c>
      <c r="E461" s="1">
        <v>44727</v>
      </c>
      <c r="F461">
        <v>1</v>
      </c>
      <c r="H461" t="s">
        <v>3809</v>
      </c>
      <c r="I461" t="s">
        <v>3810</v>
      </c>
      <c r="J461" t="s">
        <v>3811</v>
      </c>
      <c r="K461">
        <v>2021</v>
      </c>
      <c r="L461">
        <v>1709</v>
      </c>
      <c r="M461" t="s">
        <v>7</v>
      </c>
      <c r="N461" t="s">
        <v>3812</v>
      </c>
      <c r="O461" t="s">
        <v>3813</v>
      </c>
      <c r="P461" s="1">
        <v>44530</v>
      </c>
      <c r="R461">
        <v>167</v>
      </c>
      <c r="T461">
        <v>363</v>
      </c>
      <c r="V461">
        <v>1</v>
      </c>
      <c r="Y461">
        <v>0</v>
      </c>
      <c r="Z461">
        <v>55</v>
      </c>
      <c r="AB461">
        <v>32</v>
      </c>
      <c r="AD461">
        <v>1</v>
      </c>
      <c r="AE461">
        <v>12</v>
      </c>
      <c r="AF461">
        <v>3</v>
      </c>
      <c r="AG461">
        <v>2</v>
      </c>
      <c r="AH461">
        <v>1</v>
      </c>
      <c r="AI461">
        <v>4</v>
      </c>
      <c r="AJ461">
        <v>0</v>
      </c>
      <c r="AK461">
        <v>1</v>
      </c>
      <c r="AL461">
        <v>0</v>
      </c>
      <c r="AM461">
        <v>0</v>
      </c>
      <c r="AN461">
        <v>80350</v>
      </c>
      <c r="AO461">
        <v>8</v>
      </c>
      <c r="AP461">
        <v>1</v>
      </c>
      <c r="AR461">
        <v>4</v>
      </c>
      <c r="AT461">
        <v>3</v>
      </c>
      <c r="AU461">
        <v>309</v>
      </c>
      <c r="AW461">
        <v>116</v>
      </c>
      <c r="AX461">
        <v>111</v>
      </c>
      <c r="AY461">
        <v>1</v>
      </c>
      <c r="AZ461">
        <v>9</v>
      </c>
      <c r="BA461">
        <v>0</v>
      </c>
    </row>
    <row r="462" spans="1:53" x14ac:dyDescent="0.35">
      <c r="A462" t="s">
        <v>3814</v>
      </c>
      <c r="B462" t="s">
        <v>3815</v>
      </c>
      <c r="C462" t="s">
        <v>3816</v>
      </c>
      <c r="D462" t="s">
        <v>3817</v>
      </c>
      <c r="E462" s="1">
        <v>44727</v>
      </c>
      <c r="F462">
        <v>1</v>
      </c>
      <c r="J462" t="s">
        <v>3818</v>
      </c>
      <c r="K462">
        <v>2021</v>
      </c>
      <c r="L462">
        <v>1709</v>
      </c>
      <c r="M462" t="s">
        <v>7</v>
      </c>
      <c r="N462" t="s">
        <v>3819</v>
      </c>
      <c r="O462" t="s">
        <v>3820</v>
      </c>
      <c r="P462" s="1">
        <v>44614</v>
      </c>
      <c r="R462">
        <v>170</v>
      </c>
      <c r="T462">
        <v>28</v>
      </c>
      <c r="U462">
        <v>51</v>
      </c>
      <c r="V462">
        <v>1</v>
      </c>
      <c r="Y462">
        <v>0</v>
      </c>
      <c r="Z462">
        <v>122</v>
      </c>
      <c r="AB462">
        <v>25</v>
      </c>
      <c r="AD462">
        <v>0</v>
      </c>
      <c r="AE462">
        <v>11</v>
      </c>
      <c r="AF462">
        <v>2</v>
      </c>
      <c r="AG462">
        <v>1</v>
      </c>
      <c r="AH462">
        <v>1</v>
      </c>
      <c r="AI462">
        <v>5</v>
      </c>
      <c r="AJ462">
        <v>0</v>
      </c>
      <c r="AK462">
        <v>1</v>
      </c>
      <c r="AL462">
        <v>0</v>
      </c>
      <c r="AM462">
        <v>0</v>
      </c>
      <c r="AN462">
        <v>20160</v>
      </c>
      <c r="AO462">
        <v>2</v>
      </c>
      <c r="AP462">
        <v>2</v>
      </c>
      <c r="AQ462">
        <v>0</v>
      </c>
      <c r="AR462">
        <v>4</v>
      </c>
      <c r="AT462">
        <v>6</v>
      </c>
      <c r="AU462">
        <v>600</v>
      </c>
      <c r="AV462" t="s">
        <v>3821</v>
      </c>
      <c r="AW462">
        <v>115</v>
      </c>
      <c r="AX462">
        <v>110</v>
      </c>
      <c r="AY462">
        <v>1</v>
      </c>
      <c r="AZ462">
        <v>5</v>
      </c>
      <c r="BA462">
        <v>4</v>
      </c>
    </row>
    <row r="463" spans="1:53" x14ac:dyDescent="0.35">
      <c r="A463" t="s">
        <v>3822</v>
      </c>
      <c r="B463" t="s">
        <v>3823</v>
      </c>
      <c r="C463" t="s">
        <v>3824</v>
      </c>
      <c r="D463" t="s">
        <v>3825</v>
      </c>
      <c r="E463" s="1">
        <v>44727</v>
      </c>
      <c r="F463">
        <v>6</v>
      </c>
      <c r="H463" t="s">
        <v>3826</v>
      </c>
      <c r="I463" t="s">
        <v>3827</v>
      </c>
      <c r="J463" t="s">
        <v>3828</v>
      </c>
      <c r="K463">
        <v>2021</v>
      </c>
      <c r="L463">
        <v>1709</v>
      </c>
      <c r="M463" t="s">
        <v>7</v>
      </c>
      <c r="N463" t="s">
        <v>3829</v>
      </c>
      <c r="O463" t="s">
        <v>3830</v>
      </c>
      <c r="P463" s="1">
        <v>44615</v>
      </c>
      <c r="V463">
        <v>1</v>
      </c>
      <c r="Y463">
        <v>0</v>
      </c>
      <c r="Z463">
        <v>50</v>
      </c>
      <c r="AB463">
        <v>29</v>
      </c>
      <c r="AH463">
        <v>1</v>
      </c>
      <c r="AI463">
        <v>9</v>
      </c>
      <c r="AJ463">
        <v>0</v>
      </c>
      <c r="AK463">
        <v>0</v>
      </c>
      <c r="AL463">
        <v>0</v>
      </c>
      <c r="AM463">
        <v>0</v>
      </c>
      <c r="AX463">
        <v>111</v>
      </c>
      <c r="AY463">
        <v>1</v>
      </c>
      <c r="AZ463">
        <v>9</v>
      </c>
      <c r="BA463">
        <v>0</v>
      </c>
    </row>
    <row r="464" spans="1:53" x14ac:dyDescent="0.35">
      <c r="A464" t="s">
        <v>3831</v>
      </c>
      <c r="B464" t="s">
        <v>3832</v>
      </c>
      <c r="C464" t="s">
        <v>3833</v>
      </c>
      <c r="D464" t="s">
        <v>3834</v>
      </c>
      <c r="E464" s="1">
        <v>44727</v>
      </c>
      <c r="F464">
        <v>1</v>
      </c>
      <c r="H464" t="s">
        <v>3835</v>
      </c>
      <c r="I464" t="s">
        <v>3836</v>
      </c>
      <c r="J464" t="s">
        <v>3837</v>
      </c>
      <c r="K464">
        <v>2021</v>
      </c>
      <c r="L464">
        <v>1709</v>
      </c>
      <c r="M464" t="s">
        <v>7</v>
      </c>
      <c r="N464" t="s">
        <v>3838</v>
      </c>
      <c r="O464" t="s">
        <v>3839</v>
      </c>
      <c r="P464" s="1">
        <v>44642</v>
      </c>
      <c r="R464">
        <v>188</v>
      </c>
      <c r="T464">
        <v>153</v>
      </c>
      <c r="V464">
        <v>1</v>
      </c>
      <c r="Y464">
        <v>0</v>
      </c>
      <c r="Z464">
        <v>94</v>
      </c>
      <c r="AB464">
        <v>22</v>
      </c>
      <c r="AD464">
        <v>0</v>
      </c>
      <c r="AE464">
        <v>11</v>
      </c>
      <c r="AF464">
        <v>2</v>
      </c>
      <c r="AG464">
        <v>1</v>
      </c>
      <c r="AH464">
        <v>1</v>
      </c>
      <c r="AI464">
        <v>5</v>
      </c>
      <c r="AJ464">
        <v>0</v>
      </c>
      <c r="AK464">
        <v>1</v>
      </c>
      <c r="AL464">
        <v>0</v>
      </c>
      <c r="AM464">
        <v>0</v>
      </c>
      <c r="AN464">
        <v>20170</v>
      </c>
      <c r="AO464">
        <v>2</v>
      </c>
      <c r="AP464">
        <v>2</v>
      </c>
      <c r="AR464">
        <v>4</v>
      </c>
      <c r="AT464">
        <v>5</v>
      </c>
      <c r="AU464">
        <v>509</v>
      </c>
      <c r="AW464">
        <v>113</v>
      </c>
      <c r="AX464">
        <v>111</v>
      </c>
      <c r="AY464">
        <v>1</v>
      </c>
      <c r="AZ464">
        <v>9</v>
      </c>
      <c r="BA464">
        <v>0</v>
      </c>
    </row>
    <row r="465" spans="1:53" x14ac:dyDescent="0.35">
      <c r="A465" t="s">
        <v>3840</v>
      </c>
      <c r="B465" t="s">
        <v>3841</v>
      </c>
      <c r="C465" t="s">
        <v>3842</v>
      </c>
      <c r="D465" t="s">
        <v>3843</v>
      </c>
      <c r="E465" s="1">
        <v>44727</v>
      </c>
      <c r="F465">
        <v>1</v>
      </c>
      <c r="H465" t="s">
        <v>3844</v>
      </c>
      <c r="I465" t="s">
        <v>3845</v>
      </c>
      <c r="J465" t="s">
        <v>3846</v>
      </c>
      <c r="K465">
        <v>2021</v>
      </c>
      <c r="L465">
        <v>1709</v>
      </c>
      <c r="M465" t="s">
        <v>7</v>
      </c>
      <c r="N465" t="s">
        <v>3847</v>
      </c>
      <c r="O465" t="s">
        <v>3848</v>
      </c>
      <c r="P465" s="1">
        <v>44650</v>
      </c>
      <c r="R465">
        <v>151</v>
      </c>
      <c r="T465">
        <v>145</v>
      </c>
      <c r="V465">
        <v>1</v>
      </c>
      <c r="Y465">
        <v>0</v>
      </c>
      <c r="Z465">
        <v>302</v>
      </c>
      <c r="AA465">
        <v>6</v>
      </c>
      <c r="AB465">
        <v>301</v>
      </c>
      <c r="AC465">
        <v>6</v>
      </c>
      <c r="AD465">
        <v>0</v>
      </c>
      <c r="AE465">
        <v>12</v>
      </c>
      <c r="AF465">
        <v>2</v>
      </c>
      <c r="AG465">
        <v>2</v>
      </c>
      <c r="AH465">
        <v>1</v>
      </c>
      <c r="AI465">
        <v>4</v>
      </c>
      <c r="AJ465">
        <v>0</v>
      </c>
      <c r="AK465">
        <v>1</v>
      </c>
      <c r="AL465">
        <v>0</v>
      </c>
      <c r="AM465">
        <v>0</v>
      </c>
      <c r="AN465">
        <v>70010</v>
      </c>
      <c r="AO465">
        <v>7</v>
      </c>
      <c r="AP465">
        <v>1</v>
      </c>
      <c r="AQ465">
        <v>0</v>
      </c>
      <c r="AR465">
        <v>4</v>
      </c>
      <c r="AT465">
        <v>3</v>
      </c>
      <c r="AU465">
        <v>388</v>
      </c>
      <c r="AW465">
        <v>112</v>
      </c>
      <c r="AX465">
        <v>111</v>
      </c>
      <c r="AY465">
        <v>1</v>
      </c>
      <c r="AZ465">
        <v>8</v>
      </c>
      <c r="BA465">
        <v>1</v>
      </c>
    </row>
    <row r="466" spans="1:53" x14ac:dyDescent="0.35">
      <c r="A466" t="s">
        <v>3849</v>
      </c>
      <c r="B466" t="s">
        <v>3850</v>
      </c>
      <c r="C466" t="s">
        <v>3851</v>
      </c>
      <c r="D466" t="s">
        <v>3852</v>
      </c>
      <c r="E466" s="1">
        <v>44727</v>
      </c>
      <c r="F466">
        <v>1</v>
      </c>
      <c r="J466" t="s">
        <v>3853</v>
      </c>
      <c r="K466">
        <v>2021</v>
      </c>
      <c r="L466">
        <v>1709</v>
      </c>
      <c r="M466" t="s">
        <v>7</v>
      </c>
      <c r="N466" t="s">
        <v>3854</v>
      </c>
      <c r="O466" t="s">
        <v>3855</v>
      </c>
      <c r="P466" s="1">
        <v>44670</v>
      </c>
      <c r="R466">
        <v>250</v>
      </c>
      <c r="T466">
        <v>414</v>
      </c>
      <c r="V466">
        <v>1</v>
      </c>
      <c r="Y466">
        <v>0</v>
      </c>
      <c r="Z466">
        <v>6</v>
      </c>
      <c r="AB466">
        <v>8</v>
      </c>
      <c r="AD466">
        <v>0</v>
      </c>
      <c r="AE466">
        <v>12</v>
      </c>
      <c r="AF466">
        <v>2</v>
      </c>
      <c r="AG466">
        <v>1</v>
      </c>
      <c r="AH466">
        <v>1</v>
      </c>
      <c r="AI466">
        <v>2</v>
      </c>
      <c r="AJ466">
        <v>0</v>
      </c>
      <c r="AK466">
        <v>0</v>
      </c>
      <c r="AL466">
        <v>0</v>
      </c>
      <c r="AM466">
        <v>0</v>
      </c>
      <c r="AN466">
        <v>20250</v>
      </c>
      <c r="AO466">
        <v>2</v>
      </c>
      <c r="AP466">
        <v>1</v>
      </c>
      <c r="AQ466">
        <v>0</v>
      </c>
      <c r="AR466">
        <v>4</v>
      </c>
      <c r="AT466">
        <v>6</v>
      </c>
      <c r="AU466">
        <v>600</v>
      </c>
      <c r="AV466" t="s">
        <v>3856</v>
      </c>
      <c r="AW466">
        <v>117</v>
      </c>
      <c r="AX466">
        <v>111</v>
      </c>
      <c r="AY466">
        <v>1</v>
      </c>
      <c r="AZ466">
        <v>6</v>
      </c>
      <c r="BA466">
        <v>3</v>
      </c>
    </row>
    <row r="467" spans="1:53" x14ac:dyDescent="0.35">
      <c r="A467" t="s">
        <v>3857</v>
      </c>
      <c r="B467" t="s">
        <v>3858</v>
      </c>
      <c r="C467" t="s">
        <v>3859</v>
      </c>
      <c r="D467" t="s">
        <v>3860</v>
      </c>
      <c r="E467" s="1">
        <v>44733</v>
      </c>
      <c r="F467">
        <v>1</v>
      </c>
      <c r="H467" t="s">
        <v>3861</v>
      </c>
      <c r="I467" t="s">
        <v>3862</v>
      </c>
      <c r="J467" t="s">
        <v>3863</v>
      </c>
      <c r="K467">
        <v>2021</v>
      </c>
      <c r="L467">
        <v>1709</v>
      </c>
      <c r="M467" t="s">
        <v>7</v>
      </c>
      <c r="N467" t="s">
        <v>3864</v>
      </c>
      <c r="O467" t="s">
        <v>3865</v>
      </c>
      <c r="P467" s="1">
        <v>44538</v>
      </c>
      <c r="R467">
        <v>130</v>
      </c>
      <c r="T467">
        <v>7</v>
      </c>
      <c r="U467">
        <v>23</v>
      </c>
      <c r="V467">
        <v>1</v>
      </c>
      <c r="Y467">
        <v>0</v>
      </c>
      <c r="Z467">
        <v>78</v>
      </c>
      <c r="AB467">
        <v>21</v>
      </c>
      <c r="AD467">
        <v>0</v>
      </c>
      <c r="AE467">
        <v>12</v>
      </c>
      <c r="AF467">
        <v>2</v>
      </c>
      <c r="AG467">
        <v>2</v>
      </c>
      <c r="AH467">
        <v>3</v>
      </c>
      <c r="AI467">
        <v>4</v>
      </c>
      <c r="AJ467">
        <v>0</v>
      </c>
      <c r="AK467">
        <v>1</v>
      </c>
      <c r="AL467">
        <v>0</v>
      </c>
      <c r="AM467">
        <v>0</v>
      </c>
      <c r="AN467">
        <v>30180</v>
      </c>
      <c r="AO467">
        <v>3</v>
      </c>
      <c r="AP467">
        <v>1</v>
      </c>
      <c r="AQ467">
        <v>0</v>
      </c>
      <c r="AR467">
        <v>2</v>
      </c>
      <c r="AT467">
        <v>2</v>
      </c>
      <c r="AU467">
        <v>202</v>
      </c>
      <c r="AW467">
        <v>111</v>
      </c>
      <c r="AX467">
        <v>111</v>
      </c>
      <c r="AY467">
        <v>1</v>
      </c>
      <c r="AZ467">
        <v>6</v>
      </c>
      <c r="BA467">
        <v>3</v>
      </c>
    </row>
    <row r="468" spans="1:53" x14ac:dyDescent="0.35">
      <c r="A468" t="s">
        <v>3866</v>
      </c>
      <c r="B468" t="s">
        <v>3867</v>
      </c>
      <c r="C468" t="s">
        <v>3868</v>
      </c>
      <c r="D468" t="s">
        <v>3869</v>
      </c>
      <c r="E468" s="1">
        <v>44733</v>
      </c>
      <c r="F468">
        <v>1</v>
      </c>
      <c r="H468" t="s">
        <v>3870</v>
      </c>
      <c r="I468" t="s">
        <v>3871</v>
      </c>
      <c r="J468" t="s">
        <v>3872</v>
      </c>
      <c r="K468">
        <v>2021</v>
      </c>
      <c r="L468">
        <v>1709</v>
      </c>
      <c r="M468" t="s">
        <v>7</v>
      </c>
      <c r="N468" t="s">
        <v>3873</v>
      </c>
      <c r="O468" t="s">
        <v>3874</v>
      </c>
      <c r="P468" s="1">
        <v>44537</v>
      </c>
      <c r="R468">
        <v>27</v>
      </c>
      <c r="T468">
        <v>126</v>
      </c>
      <c r="V468">
        <v>1</v>
      </c>
      <c r="Y468">
        <v>0</v>
      </c>
      <c r="Z468">
        <v>126</v>
      </c>
      <c r="AB468">
        <v>24</v>
      </c>
      <c r="AD468">
        <v>0</v>
      </c>
      <c r="AE468">
        <v>2</v>
      </c>
      <c r="AF468">
        <v>3</v>
      </c>
      <c r="AG468">
        <v>2</v>
      </c>
      <c r="AH468">
        <v>1</v>
      </c>
      <c r="AI468">
        <v>2</v>
      </c>
      <c r="AJ468">
        <v>0</v>
      </c>
      <c r="AK468">
        <v>0</v>
      </c>
      <c r="AL468">
        <v>0</v>
      </c>
      <c r="AM468">
        <v>0</v>
      </c>
      <c r="AN468">
        <v>10470</v>
      </c>
      <c r="AO468">
        <v>1</v>
      </c>
      <c r="AP468">
        <v>2</v>
      </c>
      <c r="AQ468">
        <v>0</v>
      </c>
      <c r="AR468">
        <v>4</v>
      </c>
      <c r="AT468">
        <v>6</v>
      </c>
      <c r="AU468">
        <v>600</v>
      </c>
      <c r="AV468" t="s">
        <v>3875</v>
      </c>
      <c r="AW468">
        <v>115</v>
      </c>
      <c r="AX468">
        <v>111</v>
      </c>
      <c r="AY468">
        <v>1</v>
      </c>
      <c r="AZ468">
        <v>7</v>
      </c>
      <c r="BA468">
        <v>2</v>
      </c>
    </row>
    <row r="469" spans="1:53" x14ac:dyDescent="0.35">
      <c r="A469" t="s">
        <v>3876</v>
      </c>
      <c r="B469" t="s">
        <v>3877</v>
      </c>
      <c r="C469" t="s">
        <v>3878</v>
      </c>
      <c r="D469" t="s">
        <v>3879</v>
      </c>
      <c r="E469" s="1">
        <v>44733</v>
      </c>
      <c r="F469">
        <v>1</v>
      </c>
      <c r="H469" t="s">
        <v>3880</v>
      </c>
      <c r="I469" t="s">
        <v>3881</v>
      </c>
      <c r="J469" t="s">
        <v>3882</v>
      </c>
      <c r="K469">
        <v>2021</v>
      </c>
      <c r="L469">
        <v>1709</v>
      </c>
      <c r="M469" t="s">
        <v>7</v>
      </c>
      <c r="N469" t="s">
        <v>3883</v>
      </c>
      <c r="O469" t="s">
        <v>3884</v>
      </c>
      <c r="P469" s="1">
        <v>44621</v>
      </c>
      <c r="R469">
        <v>171</v>
      </c>
      <c r="T469">
        <v>180</v>
      </c>
      <c r="V469">
        <v>1</v>
      </c>
      <c r="Y469">
        <v>0</v>
      </c>
      <c r="Z469">
        <v>104</v>
      </c>
      <c r="AB469">
        <v>26</v>
      </c>
      <c r="AD469">
        <v>1</v>
      </c>
      <c r="AE469">
        <v>2</v>
      </c>
      <c r="AF469">
        <v>3</v>
      </c>
      <c r="AG469">
        <v>2</v>
      </c>
      <c r="AH469">
        <v>1</v>
      </c>
      <c r="AI469">
        <v>4</v>
      </c>
      <c r="AJ469">
        <v>0</v>
      </c>
      <c r="AK469">
        <v>1</v>
      </c>
      <c r="AL469">
        <v>0</v>
      </c>
      <c r="AM469">
        <v>0</v>
      </c>
      <c r="AN469">
        <v>80350</v>
      </c>
      <c r="AO469">
        <v>8</v>
      </c>
      <c r="AP469">
        <v>1</v>
      </c>
      <c r="AQ469">
        <v>0</v>
      </c>
      <c r="AR469">
        <v>4</v>
      </c>
      <c r="AT469">
        <v>3</v>
      </c>
      <c r="AU469">
        <v>309</v>
      </c>
      <c r="AW469">
        <v>116</v>
      </c>
      <c r="AX469">
        <v>111</v>
      </c>
      <c r="AY469">
        <v>1</v>
      </c>
      <c r="AZ469">
        <v>7</v>
      </c>
      <c r="BA469">
        <v>2</v>
      </c>
    </row>
    <row r="470" spans="1:53" x14ac:dyDescent="0.35">
      <c r="A470" t="s">
        <v>3885</v>
      </c>
      <c r="B470" t="s">
        <v>3886</v>
      </c>
      <c r="C470" t="s">
        <v>3887</v>
      </c>
      <c r="D470" t="s">
        <v>3888</v>
      </c>
      <c r="E470" s="1">
        <v>44733</v>
      </c>
      <c r="F470">
        <v>1</v>
      </c>
      <c r="J470" t="s">
        <v>3889</v>
      </c>
      <c r="K470">
        <v>2021</v>
      </c>
      <c r="L470">
        <v>1709</v>
      </c>
      <c r="M470" t="s">
        <v>7</v>
      </c>
      <c r="N470" t="s">
        <v>3890</v>
      </c>
      <c r="O470" t="s">
        <v>3891</v>
      </c>
      <c r="P470" s="1">
        <v>44669</v>
      </c>
      <c r="R470">
        <v>27</v>
      </c>
      <c r="T470">
        <v>28</v>
      </c>
      <c r="U470">
        <v>56</v>
      </c>
      <c r="V470">
        <v>1</v>
      </c>
      <c r="Z470">
        <v>128</v>
      </c>
      <c r="AB470">
        <v>29</v>
      </c>
      <c r="AD470">
        <v>0</v>
      </c>
      <c r="AE470">
        <v>11</v>
      </c>
      <c r="AF470">
        <v>2</v>
      </c>
      <c r="AG470">
        <v>1</v>
      </c>
      <c r="AH470">
        <v>3</v>
      </c>
      <c r="AI470">
        <v>4</v>
      </c>
      <c r="AJ470">
        <v>0</v>
      </c>
      <c r="AK470">
        <v>1</v>
      </c>
      <c r="AL470">
        <v>0</v>
      </c>
      <c r="AM470">
        <v>0</v>
      </c>
      <c r="AN470">
        <v>100120</v>
      </c>
      <c r="AO470">
        <v>10</v>
      </c>
      <c r="AP470">
        <v>2</v>
      </c>
      <c r="AR470">
        <v>2</v>
      </c>
      <c r="AT470">
        <v>1</v>
      </c>
      <c r="AU470">
        <v>148</v>
      </c>
      <c r="AW470">
        <v>110</v>
      </c>
      <c r="AX470">
        <v>111</v>
      </c>
      <c r="AY470">
        <v>1</v>
      </c>
      <c r="AZ470">
        <v>9</v>
      </c>
      <c r="BA470">
        <v>0</v>
      </c>
    </row>
    <row r="471" spans="1:53" x14ac:dyDescent="0.35">
      <c r="A471" t="s">
        <v>3892</v>
      </c>
      <c r="B471" t="s">
        <v>3893</v>
      </c>
      <c r="C471" t="s">
        <v>3894</v>
      </c>
      <c r="D471" t="s">
        <v>3895</v>
      </c>
      <c r="E471" s="1">
        <v>44733</v>
      </c>
      <c r="F471">
        <v>1</v>
      </c>
      <c r="H471" t="s">
        <v>3896</v>
      </c>
      <c r="I471" t="s">
        <v>3897</v>
      </c>
      <c r="J471" t="s">
        <v>3898</v>
      </c>
      <c r="K471">
        <v>2021</v>
      </c>
      <c r="L471">
        <v>1709</v>
      </c>
      <c r="M471" t="s">
        <v>7</v>
      </c>
      <c r="N471" t="s">
        <v>3899</v>
      </c>
      <c r="O471" t="s">
        <v>3900</v>
      </c>
      <c r="P471" s="1">
        <v>44677</v>
      </c>
      <c r="R471">
        <v>19</v>
      </c>
      <c r="S471">
        <v>41</v>
      </c>
      <c r="T471">
        <v>215</v>
      </c>
      <c r="V471">
        <v>1</v>
      </c>
      <c r="Y471">
        <v>0</v>
      </c>
      <c r="Z471">
        <v>104</v>
      </c>
      <c r="AB471">
        <v>26</v>
      </c>
      <c r="AD471">
        <v>1</v>
      </c>
      <c r="AE471">
        <v>12</v>
      </c>
      <c r="AF471">
        <v>2</v>
      </c>
      <c r="AG471">
        <v>2</v>
      </c>
      <c r="AH471">
        <v>1</v>
      </c>
      <c r="AI471">
        <v>4</v>
      </c>
      <c r="AJ471">
        <v>0</v>
      </c>
      <c r="AK471">
        <v>1</v>
      </c>
      <c r="AL471">
        <v>0</v>
      </c>
      <c r="AM471">
        <v>0</v>
      </c>
      <c r="AN471">
        <v>10020</v>
      </c>
      <c r="AO471">
        <v>1</v>
      </c>
      <c r="AP471">
        <v>1</v>
      </c>
      <c r="AQ471">
        <v>0</v>
      </c>
      <c r="AR471">
        <v>4</v>
      </c>
      <c r="AT471">
        <v>6</v>
      </c>
      <c r="AU471">
        <v>600</v>
      </c>
      <c r="AV471" t="s">
        <v>3901</v>
      </c>
      <c r="AW471">
        <v>111</v>
      </c>
      <c r="AX471">
        <v>111</v>
      </c>
      <c r="AY471">
        <v>1</v>
      </c>
      <c r="AZ471">
        <v>5</v>
      </c>
      <c r="BA471">
        <v>4</v>
      </c>
    </row>
    <row r="472" spans="1:53" x14ac:dyDescent="0.35">
      <c r="A472" t="s">
        <v>3902</v>
      </c>
      <c r="B472" t="s">
        <v>3903</v>
      </c>
      <c r="C472" t="s">
        <v>3904</v>
      </c>
      <c r="D472" t="s">
        <v>3905</v>
      </c>
      <c r="E472" s="1">
        <v>44735</v>
      </c>
      <c r="F472">
        <v>1</v>
      </c>
      <c r="H472" t="s">
        <v>3906</v>
      </c>
      <c r="I472" t="s">
        <v>3907</v>
      </c>
      <c r="J472" t="s">
        <v>3908</v>
      </c>
      <c r="K472">
        <v>2021</v>
      </c>
      <c r="L472">
        <v>1709</v>
      </c>
      <c r="M472" t="s">
        <v>7</v>
      </c>
      <c r="N472" t="s">
        <v>3909</v>
      </c>
      <c r="O472" t="s">
        <v>3910</v>
      </c>
      <c r="P472" s="1">
        <v>44503</v>
      </c>
      <c r="R472">
        <v>207</v>
      </c>
      <c r="T472">
        <v>7</v>
      </c>
      <c r="U472">
        <v>37</v>
      </c>
      <c r="V472">
        <v>1</v>
      </c>
      <c r="Y472">
        <v>0</v>
      </c>
      <c r="Z472">
        <v>95</v>
      </c>
      <c r="AB472">
        <v>22</v>
      </c>
      <c r="AD472">
        <v>0</v>
      </c>
      <c r="AE472">
        <v>12</v>
      </c>
      <c r="AF472">
        <v>2</v>
      </c>
      <c r="AG472">
        <v>2</v>
      </c>
      <c r="AH472">
        <v>3</v>
      </c>
      <c r="AI472">
        <v>4</v>
      </c>
      <c r="AJ472">
        <v>0</v>
      </c>
      <c r="AK472">
        <v>1</v>
      </c>
      <c r="AL472">
        <v>0</v>
      </c>
      <c r="AM472">
        <v>0</v>
      </c>
      <c r="AN472">
        <v>10600</v>
      </c>
      <c r="AO472">
        <v>1</v>
      </c>
      <c r="AP472">
        <v>1</v>
      </c>
      <c r="AQ472">
        <v>0</v>
      </c>
      <c r="AR472">
        <v>2</v>
      </c>
      <c r="AT472">
        <v>2</v>
      </c>
      <c r="AU472">
        <v>239</v>
      </c>
      <c r="AW472">
        <v>108</v>
      </c>
      <c r="AX472">
        <v>111</v>
      </c>
      <c r="AY472">
        <v>1</v>
      </c>
      <c r="AZ472">
        <v>6</v>
      </c>
      <c r="BA472">
        <v>3</v>
      </c>
    </row>
    <row r="473" spans="1:53" x14ac:dyDescent="0.35">
      <c r="A473" t="s">
        <v>3911</v>
      </c>
      <c r="B473" t="s">
        <v>3912</v>
      </c>
      <c r="C473" t="s">
        <v>3913</v>
      </c>
      <c r="D473" t="s">
        <v>3914</v>
      </c>
      <c r="E473" s="1">
        <v>44735</v>
      </c>
      <c r="F473">
        <v>1</v>
      </c>
      <c r="H473" t="s">
        <v>3915</v>
      </c>
      <c r="I473" t="s">
        <v>3916</v>
      </c>
      <c r="J473" t="s">
        <v>3917</v>
      </c>
      <c r="K473">
        <v>2021</v>
      </c>
      <c r="L473">
        <v>1709</v>
      </c>
      <c r="M473" t="s">
        <v>7</v>
      </c>
      <c r="N473" t="s">
        <v>3918</v>
      </c>
      <c r="O473" t="s">
        <v>3919</v>
      </c>
      <c r="P473" s="1">
        <v>44641</v>
      </c>
      <c r="R473">
        <v>17</v>
      </c>
      <c r="S473">
        <v>38</v>
      </c>
      <c r="T473">
        <v>207</v>
      </c>
      <c r="V473">
        <v>1</v>
      </c>
      <c r="Y473">
        <v>0</v>
      </c>
      <c r="Z473">
        <v>99</v>
      </c>
      <c r="AB473">
        <v>24</v>
      </c>
      <c r="AD473">
        <v>1</v>
      </c>
      <c r="AE473">
        <v>2</v>
      </c>
      <c r="AF473">
        <v>4</v>
      </c>
      <c r="AG473">
        <v>1</v>
      </c>
      <c r="AH473">
        <v>1</v>
      </c>
      <c r="AI473">
        <v>3</v>
      </c>
      <c r="AJ473">
        <v>0</v>
      </c>
      <c r="AK473">
        <v>1</v>
      </c>
      <c r="AL473">
        <v>0</v>
      </c>
      <c r="AM473">
        <v>0</v>
      </c>
      <c r="AN473">
        <v>20010</v>
      </c>
      <c r="AO473">
        <v>2</v>
      </c>
      <c r="AP473">
        <v>1</v>
      </c>
      <c r="AW473">
        <v>115</v>
      </c>
      <c r="AX473">
        <v>111</v>
      </c>
      <c r="AY473">
        <v>1</v>
      </c>
      <c r="AZ473">
        <v>8</v>
      </c>
      <c r="BA473">
        <v>1</v>
      </c>
    </row>
    <row r="474" spans="1:53" x14ac:dyDescent="0.35">
      <c r="A474" t="s">
        <v>3911</v>
      </c>
      <c r="B474" t="s">
        <v>3912</v>
      </c>
      <c r="C474" t="s">
        <v>3920</v>
      </c>
      <c r="D474" t="s">
        <v>3921</v>
      </c>
      <c r="E474" s="1">
        <v>44735</v>
      </c>
      <c r="F474">
        <v>1</v>
      </c>
      <c r="H474" t="s">
        <v>3915</v>
      </c>
      <c r="I474" t="s">
        <v>3916</v>
      </c>
      <c r="J474" t="s">
        <v>3917</v>
      </c>
      <c r="K474">
        <v>2021</v>
      </c>
      <c r="L474">
        <v>1709</v>
      </c>
      <c r="M474" t="s">
        <v>7</v>
      </c>
      <c r="N474" t="s">
        <v>3918</v>
      </c>
      <c r="O474" t="s">
        <v>3919</v>
      </c>
      <c r="P474" s="1">
        <v>44641</v>
      </c>
      <c r="R474">
        <v>17</v>
      </c>
      <c r="S474">
        <v>38</v>
      </c>
      <c r="T474">
        <v>207</v>
      </c>
      <c r="V474">
        <v>1</v>
      </c>
      <c r="Y474">
        <v>0</v>
      </c>
      <c r="Z474">
        <v>99</v>
      </c>
      <c r="AB474">
        <v>24</v>
      </c>
      <c r="AD474">
        <v>1</v>
      </c>
      <c r="AE474">
        <v>2</v>
      </c>
      <c r="AF474">
        <v>4</v>
      </c>
      <c r="AG474">
        <v>1</v>
      </c>
      <c r="AH474">
        <v>1</v>
      </c>
      <c r="AI474">
        <v>3</v>
      </c>
      <c r="AJ474">
        <v>0</v>
      </c>
      <c r="AK474">
        <v>1</v>
      </c>
      <c r="AL474">
        <v>0</v>
      </c>
      <c r="AM474">
        <v>0</v>
      </c>
      <c r="AN474">
        <v>90110</v>
      </c>
      <c r="AO474">
        <v>9</v>
      </c>
      <c r="AP474">
        <v>2</v>
      </c>
      <c r="AQ474">
        <v>0</v>
      </c>
      <c r="AR474">
        <v>3</v>
      </c>
      <c r="AT474">
        <v>4</v>
      </c>
      <c r="AU474">
        <v>400</v>
      </c>
      <c r="AW474">
        <v>115</v>
      </c>
      <c r="AX474">
        <v>111</v>
      </c>
      <c r="AY474">
        <v>1</v>
      </c>
      <c r="AZ474">
        <v>8</v>
      </c>
      <c r="BA474">
        <v>1</v>
      </c>
    </row>
    <row r="475" spans="1:53" x14ac:dyDescent="0.35">
      <c r="A475" t="s">
        <v>3922</v>
      </c>
      <c r="B475" t="s">
        <v>3923</v>
      </c>
      <c r="C475" t="s">
        <v>3924</v>
      </c>
      <c r="D475" t="s">
        <v>3925</v>
      </c>
      <c r="E475" s="1">
        <v>44735</v>
      </c>
      <c r="F475">
        <v>1</v>
      </c>
      <c r="H475" t="s">
        <v>3926</v>
      </c>
      <c r="I475" t="s">
        <v>3927</v>
      </c>
      <c r="J475" t="s">
        <v>3928</v>
      </c>
      <c r="K475">
        <v>2021</v>
      </c>
      <c r="L475">
        <v>1709</v>
      </c>
      <c r="M475" t="s">
        <v>7</v>
      </c>
      <c r="N475" t="s">
        <v>3929</v>
      </c>
      <c r="O475" t="s">
        <v>3930</v>
      </c>
      <c r="P475" s="1">
        <v>44676</v>
      </c>
      <c r="R475">
        <v>215</v>
      </c>
      <c r="T475">
        <v>4</v>
      </c>
      <c r="U475">
        <v>13</v>
      </c>
      <c r="V475">
        <v>1</v>
      </c>
      <c r="Y475">
        <v>0</v>
      </c>
      <c r="Z475">
        <v>60</v>
      </c>
      <c r="AB475">
        <v>31</v>
      </c>
      <c r="AD475">
        <v>1</v>
      </c>
      <c r="AE475">
        <v>12</v>
      </c>
      <c r="AF475">
        <v>5</v>
      </c>
      <c r="AG475">
        <v>1</v>
      </c>
      <c r="AH475">
        <v>1</v>
      </c>
      <c r="AI475">
        <v>4</v>
      </c>
      <c r="AJ475">
        <v>0</v>
      </c>
      <c r="AK475">
        <v>1</v>
      </c>
      <c r="AL475">
        <v>0</v>
      </c>
      <c r="AM475">
        <v>0</v>
      </c>
      <c r="AN475">
        <v>10130</v>
      </c>
      <c r="AO475">
        <v>1</v>
      </c>
      <c r="AP475">
        <v>2</v>
      </c>
      <c r="AQ475">
        <v>0</v>
      </c>
      <c r="AR475">
        <v>4</v>
      </c>
      <c r="AT475">
        <v>6</v>
      </c>
      <c r="AU475">
        <v>600</v>
      </c>
      <c r="AV475" t="s">
        <v>3931</v>
      </c>
      <c r="AW475">
        <v>114</v>
      </c>
      <c r="AX475">
        <v>111</v>
      </c>
      <c r="AY475">
        <v>1</v>
      </c>
      <c r="AZ475">
        <v>5</v>
      </c>
      <c r="BA475">
        <v>4</v>
      </c>
    </row>
    <row r="476" spans="1:53" x14ac:dyDescent="0.35">
      <c r="A476" t="s">
        <v>3932</v>
      </c>
      <c r="B476" t="s">
        <v>3933</v>
      </c>
      <c r="C476" t="s">
        <v>3934</v>
      </c>
      <c r="D476" t="s">
        <v>3935</v>
      </c>
      <c r="E476" s="1">
        <v>44735</v>
      </c>
      <c r="F476">
        <v>1</v>
      </c>
      <c r="H476" t="s">
        <v>3936</v>
      </c>
      <c r="I476" t="s">
        <v>3937</v>
      </c>
      <c r="J476" t="s">
        <v>3938</v>
      </c>
      <c r="K476">
        <v>2021</v>
      </c>
      <c r="L476">
        <v>1709</v>
      </c>
      <c r="M476" t="s">
        <v>7</v>
      </c>
      <c r="N476" t="s">
        <v>3939</v>
      </c>
      <c r="O476" t="s">
        <v>3940</v>
      </c>
      <c r="P476" s="1">
        <v>44671</v>
      </c>
      <c r="R476">
        <v>110</v>
      </c>
      <c r="T476">
        <v>5</v>
      </c>
      <c r="U476">
        <v>6</v>
      </c>
      <c r="V476">
        <v>1</v>
      </c>
      <c r="Y476">
        <v>0</v>
      </c>
      <c r="Z476">
        <v>48</v>
      </c>
      <c r="AB476">
        <v>29</v>
      </c>
      <c r="AD476">
        <v>0</v>
      </c>
      <c r="AE476">
        <v>12</v>
      </c>
      <c r="AF476">
        <v>4</v>
      </c>
      <c r="AG476">
        <v>2</v>
      </c>
      <c r="AH476">
        <v>1</v>
      </c>
      <c r="AI476">
        <v>4</v>
      </c>
      <c r="AJ476">
        <v>0</v>
      </c>
      <c r="AK476">
        <v>1</v>
      </c>
      <c r="AL476">
        <v>0</v>
      </c>
      <c r="AM476">
        <v>0</v>
      </c>
      <c r="AN476">
        <v>10100</v>
      </c>
      <c r="AO476">
        <v>1</v>
      </c>
      <c r="AP476">
        <v>1</v>
      </c>
      <c r="AQ476">
        <v>0</v>
      </c>
      <c r="AR476">
        <v>4</v>
      </c>
      <c r="AT476">
        <v>6</v>
      </c>
      <c r="AU476">
        <v>600</v>
      </c>
      <c r="AV476" t="s">
        <v>3931</v>
      </c>
      <c r="AW476">
        <v>112</v>
      </c>
      <c r="AX476">
        <v>111</v>
      </c>
      <c r="AY476">
        <v>1</v>
      </c>
      <c r="AZ476">
        <v>6</v>
      </c>
      <c r="BA476">
        <v>3</v>
      </c>
    </row>
    <row r="477" spans="1:53" x14ac:dyDescent="0.35">
      <c r="A477" t="s">
        <v>3941</v>
      </c>
      <c r="B477" t="s">
        <v>3942</v>
      </c>
      <c r="C477" t="s">
        <v>3943</v>
      </c>
      <c r="D477" t="s">
        <v>3944</v>
      </c>
      <c r="E477" s="1">
        <v>44736</v>
      </c>
      <c r="F477">
        <v>1</v>
      </c>
      <c r="H477" t="s">
        <v>3945</v>
      </c>
      <c r="I477" t="s">
        <v>3946</v>
      </c>
      <c r="J477" t="s">
        <v>3947</v>
      </c>
      <c r="K477">
        <v>2021</v>
      </c>
      <c r="L477">
        <v>1709</v>
      </c>
      <c r="M477" t="s">
        <v>7</v>
      </c>
      <c r="N477" t="s">
        <v>3948</v>
      </c>
      <c r="O477" t="s">
        <v>3949</v>
      </c>
      <c r="P477" s="1">
        <v>44531</v>
      </c>
      <c r="R477">
        <v>7</v>
      </c>
      <c r="S477">
        <v>29</v>
      </c>
      <c r="T477">
        <v>165</v>
      </c>
      <c r="V477">
        <v>1</v>
      </c>
      <c r="Y477">
        <v>0</v>
      </c>
      <c r="Z477">
        <v>85</v>
      </c>
      <c r="AB477">
        <v>25</v>
      </c>
      <c r="AD477">
        <v>0</v>
      </c>
      <c r="AE477">
        <v>11</v>
      </c>
      <c r="AF477">
        <v>4</v>
      </c>
      <c r="AG477">
        <v>2</v>
      </c>
      <c r="AH477">
        <v>1</v>
      </c>
      <c r="AI477">
        <v>4</v>
      </c>
      <c r="AJ477">
        <v>0</v>
      </c>
      <c r="AK477">
        <v>1</v>
      </c>
      <c r="AL477">
        <v>1</v>
      </c>
      <c r="AM477">
        <v>0</v>
      </c>
      <c r="AN477">
        <v>50020</v>
      </c>
      <c r="AO477">
        <v>5</v>
      </c>
      <c r="AP477">
        <v>1</v>
      </c>
      <c r="AQ477">
        <v>0</v>
      </c>
      <c r="AR477">
        <v>2</v>
      </c>
      <c r="AS477">
        <v>7</v>
      </c>
      <c r="AT477">
        <v>2</v>
      </c>
      <c r="AU477">
        <v>230</v>
      </c>
      <c r="AW477">
        <v>112</v>
      </c>
      <c r="AX477">
        <v>111</v>
      </c>
      <c r="AY477">
        <v>1</v>
      </c>
      <c r="AZ477">
        <v>6</v>
      </c>
      <c r="BA477">
        <v>3</v>
      </c>
    </row>
    <row r="478" spans="1:53" x14ac:dyDescent="0.35">
      <c r="A478" t="s">
        <v>3950</v>
      </c>
      <c r="B478" t="s">
        <v>3951</v>
      </c>
      <c r="C478" t="s">
        <v>3952</v>
      </c>
      <c r="D478" t="s">
        <v>3953</v>
      </c>
      <c r="E478" s="1">
        <v>44736</v>
      </c>
      <c r="F478">
        <v>1</v>
      </c>
      <c r="H478" t="s">
        <v>3954</v>
      </c>
      <c r="I478" t="s">
        <v>3955</v>
      </c>
      <c r="J478" t="s">
        <v>3956</v>
      </c>
      <c r="K478">
        <v>2021</v>
      </c>
      <c r="L478">
        <v>1709</v>
      </c>
      <c r="M478" t="s">
        <v>7</v>
      </c>
      <c r="N478" t="s">
        <v>3957</v>
      </c>
      <c r="O478" t="s">
        <v>3958</v>
      </c>
      <c r="P478" s="1">
        <v>44529</v>
      </c>
      <c r="R478">
        <v>363</v>
      </c>
      <c r="T478">
        <v>165</v>
      </c>
      <c r="V478">
        <v>1</v>
      </c>
      <c r="W478">
        <v>124</v>
      </c>
      <c r="Y478">
        <v>0</v>
      </c>
      <c r="Z478">
        <v>128</v>
      </c>
      <c r="AB478">
        <v>29</v>
      </c>
      <c r="AD478">
        <v>0</v>
      </c>
      <c r="AE478">
        <v>2</v>
      </c>
      <c r="AF478">
        <v>2</v>
      </c>
      <c r="AG478">
        <v>1</v>
      </c>
      <c r="AH478">
        <v>1</v>
      </c>
      <c r="AI478">
        <v>4</v>
      </c>
      <c r="AJ478">
        <v>0</v>
      </c>
      <c r="AK478">
        <v>1</v>
      </c>
      <c r="AL478">
        <v>0</v>
      </c>
      <c r="AN478">
        <v>80350</v>
      </c>
      <c r="AO478">
        <v>8</v>
      </c>
      <c r="AP478">
        <v>1</v>
      </c>
      <c r="AQ478">
        <v>0</v>
      </c>
      <c r="AR478">
        <v>4</v>
      </c>
      <c r="AT478">
        <v>3</v>
      </c>
      <c r="AU478">
        <v>309</v>
      </c>
      <c r="AW478">
        <v>114</v>
      </c>
      <c r="AX478">
        <v>108</v>
      </c>
      <c r="AY478">
        <v>1</v>
      </c>
      <c r="AZ478">
        <v>5</v>
      </c>
      <c r="BA478">
        <v>4</v>
      </c>
    </row>
    <row r="479" spans="1:53" x14ac:dyDescent="0.35">
      <c r="A479" t="s">
        <v>3959</v>
      </c>
      <c r="B479" t="s">
        <v>3960</v>
      </c>
      <c r="C479" t="s">
        <v>3961</v>
      </c>
      <c r="D479" t="s">
        <v>3962</v>
      </c>
      <c r="E479" s="1">
        <v>44739</v>
      </c>
      <c r="F479">
        <v>1</v>
      </c>
      <c r="H479" t="s">
        <v>3963</v>
      </c>
      <c r="I479" t="s">
        <v>3964</v>
      </c>
      <c r="J479" t="s">
        <v>3965</v>
      </c>
      <c r="K479">
        <v>2021</v>
      </c>
      <c r="L479">
        <v>1709</v>
      </c>
      <c r="M479" t="s">
        <v>7</v>
      </c>
      <c r="N479" t="s">
        <v>3966</v>
      </c>
      <c r="O479" t="s">
        <v>3967</v>
      </c>
      <c r="P479" s="1">
        <v>44580</v>
      </c>
      <c r="R479">
        <v>137</v>
      </c>
      <c r="T479">
        <v>27</v>
      </c>
      <c r="V479">
        <v>1</v>
      </c>
      <c r="Y479">
        <v>0</v>
      </c>
      <c r="Z479">
        <v>80</v>
      </c>
      <c r="AB479">
        <v>21</v>
      </c>
      <c r="AD479">
        <v>1</v>
      </c>
      <c r="AE479">
        <v>2</v>
      </c>
      <c r="AF479">
        <v>2</v>
      </c>
      <c r="AG479">
        <v>1</v>
      </c>
      <c r="AH479">
        <v>1</v>
      </c>
      <c r="AI479">
        <v>4</v>
      </c>
      <c r="AJ479">
        <v>0</v>
      </c>
      <c r="AK479">
        <v>1</v>
      </c>
      <c r="AL479">
        <v>0</v>
      </c>
      <c r="AM479">
        <v>0</v>
      </c>
      <c r="AN479">
        <v>10560</v>
      </c>
      <c r="AO479">
        <v>1</v>
      </c>
      <c r="AP479">
        <v>2</v>
      </c>
      <c r="AQ479">
        <v>0</v>
      </c>
      <c r="AR479">
        <v>4</v>
      </c>
      <c r="AT479">
        <v>6</v>
      </c>
      <c r="AU479">
        <v>600</v>
      </c>
      <c r="AV479" t="s">
        <v>3968</v>
      </c>
      <c r="AW479">
        <v>113</v>
      </c>
      <c r="AX479">
        <v>108</v>
      </c>
      <c r="AY479">
        <v>1</v>
      </c>
      <c r="AZ479">
        <v>5</v>
      </c>
      <c r="BA479">
        <v>4</v>
      </c>
    </row>
    <row r="480" spans="1:53" x14ac:dyDescent="0.35">
      <c r="A480" t="s">
        <v>3969</v>
      </c>
      <c r="B480" t="s">
        <v>3970</v>
      </c>
      <c r="C480" t="s">
        <v>3971</v>
      </c>
      <c r="D480" t="s">
        <v>3972</v>
      </c>
      <c r="E480" s="1">
        <v>44739</v>
      </c>
      <c r="F480">
        <v>1</v>
      </c>
      <c r="H480" t="s">
        <v>3973</v>
      </c>
      <c r="I480" t="s">
        <v>3974</v>
      </c>
      <c r="J480" t="s">
        <v>3975</v>
      </c>
      <c r="K480">
        <v>2021</v>
      </c>
      <c r="L480">
        <v>1709</v>
      </c>
      <c r="M480" t="s">
        <v>7</v>
      </c>
      <c r="N480" t="s">
        <v>3976</v>
      </c>
      <c r="O480" t="s">
        <v>3977</v>
      </c>
      <c r="P480" s="1">
        <v>44621</v>
      </c>
      <c r="R480">
        <v>206</v>
      </c>
      <c r="T480">
        <v>27</v>
      </c>
      <c r="V480">
        <v>1</v>
      </c>
      <c r="Y480">
        <v>0</v>
      </c>
      <c r="Z480">
        <v>43</v>
      </c>
      <c r="AB480">
        <v>31</v>
      </c>
      <c r="AD480">
        <v>0</v>
      </c>
      <c r="AE480">
        <v>11</v>
      </c>
      <c r="AF480">
        <v>7</v>
      </c>
      <c r="AG480">
        <v>1</v>
      </c>
      <c r="AH480">
        <v>1</v>
      </c>
      <c r="AI480">
        <v>5</v>
      </c>
      <c r="AJ480">
        <v>0</v>
      </c>
      <c r="AK480">
        <v>1</v>
      </c>
      <c r="AL480">
        <v>0</v>
      </c>
      <c r="AM480">
        <v>0</v>
      </c>
      <c r="AN480">
        <v>10510</v>
      </c>
      <c r="AO480">
        <v>1</v>
      </c>
      <c r="AP480">
        <v>2</v>
      </c>
      <c r="AR480">
        <v>4</v>
      </c>
      <c r="AT480">
        <v>6</v>
      </c>
      <c r="AU480">
        <v>600</v>
      </c>
      <c r="AV480" t="s">
        <v>3978</v>
      </c>
      <c r="AW480">
        <v>110</v>
      </c>
      <c r="AX480">
        <v>111</v>
      </c>
      <c r="AY480">
        <v>1</v>
      </c>
      <c r="AZ480">
        <v>9</v>
      </c>
      <c r="BA480">
        <v>0</v>
      </c>
    </row>
    <row r="481" spans="1:53" x14ac:dyDescent="0.35">
      <c r="A481" t="s">
        <v>3969</v>
      </c>
      <c r="B481" t="s">
        <v>3979</v>
      </c>
      <c r="C481" t="s">
        <v>3980</v>
      </c>
      <c r="D481" t="s">
        <v>3981</v>
      </c>
      <c r="E481" s="1">
        <v>44739</v>
      </c>
      <c r="F481">
        <v>1</v>
      </c>
      <c r="H481" t="s">
        <v>3973</v>
      </c>
      <c r="I481" t="s">
        <v>3974</v>
      </c>
      <c r="J481" t="s">
        <v>3975</v>
      </c>
      <c r="K481">
        <v>2021</v>
      </c>
      <c r="L481">
        <v>1709</v>
      </c>
      <c r="M481" t="s">
        <v>7</v>
      </c>
      <c r="N481" t="s">
        <v>3982</v>
      </c>
      <c r="O481" t="s">
        <v>3983</v>
      </c>
      <c r="P481" s="1">
        <v>44621</v>
      </c>
      <c r="R481">
        <v>206</v>
      </c>
      <c r="T481">
        <v>27</v>
      </c>
      <c r="V481">
        <v>1</v>
      </c>
      <c r="Y481">
        <v>0</v>
      </c>
      <c r="Z481">
        <v>134</v>
      </c>
      <c r="AB481">
        <v>30</v>
      </c>
      <c r="AD481">
        <v>0</v>
      </c>
      <c r="AE481">
        <v>11</v>
      </c>
      <c r="AF481">
        <v>2</v>
      </c>
      <c r="AG481">
        <v>1</v>
      </c>
      <c r="AH481">
        <v>1</v>
      </c>
      <c r="AI481">
        <v>5</v>
      </c>
      <c r="AJ481">
        <v>0</v>
      </c>
      <c r="AK481">
        <v>1</v>
      </c>
      <c r="AL481">
        <v>0</v>
      </c>
      <c r="AM481">
        <v>0</v>
      </c>
      <c r="AN481">
        <v>10510</v>
      </c>
      <c r="AO481">
        <v>1</v>
      </c>
      <c r="AP481">
        <v>2</v>
      </c>
      <c r="AR481">
        <v>4</v>
      </c>
      <c r="AT481">
        <v>6</v>
      </c>
      <c r="AU481">
        <v>600</v>
      </c>
      <c r="AV481" t="s">
        <v>3984</v>
      </c>
      <c r="AW481">
        <v>110</v>
      </c>
      <c r="AX481">
        <v>111</v>
      </c>
      <c r="AY481">
        <v>1</v>
      </c>
      <c r="AZ481">
        <v>9</v>
      </c>
      <c r="BA481">
        <v>0</v>
      </c>
    </row>
    <row r="482" spans="1:53" x14ac:dyDescent="0.35">
      <c r="A482" t="s">
        <v>3985</v>
      </c>
      <c r="B482" t="s">
        <v>3986</v>
      </c>
      <c r="C482" t="s">
        <v>3987</v>
      </c>
      <c r="D482" t="s">
        <v>3988</v>
      </c>
      <c r="E482" s="1">
        <v>44739</v>
      </c>
      <c r="F482">
        <v>1</v>
      </c>
      <c r="H482" t="s">
        <v>3989</v>
      </c>
      <c r="I482" t="s">
        <v>3990</v>
      </c>
      <c r="J482" t="s">
        <v>3991</v>
      </c>
      <c r="K482">
        <v>2021</v>
      </c>
      <c r="L482">
        <v>1709</v>
      </c>
      <c r="M482" t="s">
        <v>7</v>
      </c>
      <c r="N482" t="s">
        <v>3992</v>
      </c>
      <c r="O482" t="s">
        <v>3993</v>
      </c>
      <c r="P482" s="1">
        <v>44676</v>
      </c>
      <c r="R482">
        <v>8</v>
      </c>
      <c r="S482">
        <v>56</v>
      </c>
      <c r="T482">
        <v>21</v>
      </c>
      <c r="U482">
        <v>56</v>
      </c>
      <c r="V482">
        <v>1</v>
      </c>
      <c r="Y482">
        <v>0</v>
      </c>
      <c r="Z482">
        <v>129</v>
      </c>
      <c r="AB482">
        <v>29</v>
      </c>
      <c r="AD482">
        <v>1</v>
      </c>
      <c r="AE482">
        <v>12</v>
      </c>
      <c r="AF482">
        <v>2</v>
      </c>
      <c r="AG482">
        <v>2</v>
      </c>
      <c r="AH482">
        <v>4</v>
      </c>
      <c r="AI482">
        <v>3</v>
      </c>
      <c r="AJ482">
        <v>0</v>
      </c>
      <c r="AK482">
        <v>1</v>
      </c>
      <c r="AL482">
        <v>1</v>
      </c>
      <c r="AM482">
        <v>0</v>
      </c>
      <c r="AN482">
        <v>30170</v>
      </c>
      <c r="AO482">
        <v>3</v>
      </c>
      <c r="AP482">
        <v>1</v>
      </c>
      <c r="AQ482">
        <v>0</v>
      </c>
      <c r="AR482">
        <v>2</v>
      </c>
      <c r="AT482">
        <v>2</v>
      </c>
      <c r="AU482">
        <v>203</v>
      </c>
      <c r="AW482">
        <v>115</v>
      </c>
      <c r="AX482">
        <v>111</v>
      </c>
      <c r="AY482">
        <v>1</v>
      </c>
      <c r="AZ482">
        <v>6</v>
      </c>
      <c r="BA482">
        <v>3</v>
      </c>
    </row>
    <row r="483" spans="1:53" x14ac:dyDescent="0.35">
      <c r="A483" t="s">
        <v>3985</v>
      </c>
      <c r="B483" t="s">
        <v>3986</v>
      </c>
      <c r="C483" t="s">
        <v>3994</v>
      </c>
      <c r="D483" t="s">
        <v>3995</v>
      </c>
      <c r="E483" s="1">
        <v>44739</v>
      </c>
      <c r="F483">
        <v>1</v>
      </c>
      <c r="H483" t="s">
        <v>3989</v>
      </c>
      <c r="I483" t="s">
        <v>3990</v>
      </c>
      <c r="J483" t="s">
        <v>3991</v>
      </c>
      <c r="K483">
        <v>2021</v>
      </c>
      <c r="L483">
        <v>1709</v>
      </c>
      <c r="M483" t="s">
        <v>7</v>
      </c>
      <c r="N483" t="s">
        <v>3992</v>
      </c>
      <c r="O483" t="s">
        <v>3993</v>
      </c>
      <c r="P483" s="1">
        <v>44676</v>
      </c>
      <c r="R483">
        <v>8</v>
      </c>
      <c r="S483">
        <v>56</v>
      </c>
      <c r="T483">
        <v>21</v>
      </c>
      <c r="U483">
        <v>56</v>
      </c>
      <c r="V483">
        <v>1</v>
      </c>
      <c r="Y483">
        <v>0</v>
      </c>
      <c r="Z483">
        <v>129</v>
      </c>
      <c r="AB483">
        <v>29</v>
      </c>
      <c r="AD483">
        <v>1</v>
      </c>
      <c r="AE483">
        <v>12</v>
      </c>
      <c r="AF483">
        <v>2</v>
      </c>
      <c r="AG483">
        <v>2</v>
      </c>
      <c r="AH483">
        <v>4</v>
      </c>
      <c r="AI483">
        <v>3</v>
      </c>
      <c r="AJ483">
        <v>0</v>
      </c>
      <c r="AK483">
        <v>1</v>
      </c>
      <c r="AL483">
        <v>1</v>
      </c>
      <c r="AM483">
        <v>0</v>
      </c>
      <c r="AN483">
        <v>30160</v>
      </c>
      <c r="AO483">
        <v>3</v>
      </c>
      <c r="AP483">
        <v>2</v>
      </c>
      <c r="AQ483">
        <v>0</v>
      </c>
      <c r="AR483">
        <v>2</v>
      </c>
      <c r="AT483">
        <v>2</v>
      </c>
      <c r="AU483">
        <v>202</v>
      </c>
      <c r="AW483">
        <v>115</v>
      </c>
      <c r="AX483">
        <v>111</v>
      </c>
      <c r="AY483">
        <v>1</v>
      </c>
      <c r="AZ483">
        <v>6</v>
      </c>
      <c r="BA483">
        <v>3</v>
      </c>
    </row>
    <row r="484" spans="1:53" x14ac:dyDescent="0.35">
      <c r="A484" t="s">
        <v>3996</v>
      </c>
      <c r="B484" t="s">
        <v>3997</v>
      </c>
      <c r="C484" t="s">
        <v>3998</v>
      </c>
      <c r="D484" t="s">
        <v>3999</v>
      </c>
      <c r="E484" s="1">
        <v>44741</v>
      </c>
      <c r="F484">
        <v>1</v>
      </c>
      <c r="H484" t="s">
        <v>4000</v>
      </c>
      <c r="I484" t="s">
        <v>4001</v>
      </c>
      <c r="J484" t="s">
        <v>4002</v>
      </c>
      <c r="K484">
        <v>2021</v>
      </c>
      <c r="L484">
        <v>1709</v>
      </c>
      <c r="M484" t="s">
        <v>7</v>
      </c>
      <c r="N484" t="s">
        <v>4003</v>
      </c>
      <c r="O484" t="s">
        <v>4004</v>
      </c>
      <c r="P484" s="1">
        <v>44649</v>
      </c>
      <c r="R484">
        <v>186</v>
      </c>
      <c r="T484">
        <v>7</v>
      </c>
      <c r="U484">
        <v>51</v>
      </c>
      <c r="V484">
        <v>1</v>
      </c>
      <c r="Y484">
        <v>0</v>
      </c>
      <c r="Z484">
        <v>302</v>
      </c>
      <c r="AA484">
        <v>51</v>
      </c>
      <c r="AB484">
        <v>301</v>
      </c>
      <c r="AC484">
        <v>51</v>
      </c>
      <c r="AE484">
        <v>11</v>
      </c>
      <c r="AF484">
        <v>3</v>
      </c>
      <c r="AG484">
        <v>1</v>
      </c>
      <c r="AH484">
        <v>1</v>
      </c>
      <c r="AI484">
        <v>4</v>
      </c>
      <c r="AJ484">
        <v>0</v>
      </c>
      <c r="AK484">
        <v>1</v>
      </c>
      <c r="AL484">
        <v>0</v>
      </c>
      <c r="AM484">
        <v>0</v>
      </c>
      <c r="AN484">
        <v>100130</v>
      </c>
      <c r="AO484">
        <v>10</v>
      </c>
      <c r="AP484">
        <v>2</v>
      </c>
      <c r="AQ484">
        <v>0</v>
      </c>
      <c r="AR484">
        <v>1</v>
      </c>
      <c r="AT484">
        <v>1</v>
      </c>
      <c r="AU484">
        <v>116</v>
      </c>
      <c r="AW484">
        <v>110</v>
      </c>
      <c r="AX484">
        <v>111</v>
      </c>
      <c r="AY484">
        <v>1</v>
      </c>
      <c r="AZ484">
        <v>5</v>
      </c>
      <c r="BA484">
        <v>4</v>
      </c>
    </row>
    <row r="485" spans="1:53" x14ac:dyDescent="0.35">
      <c r="A485" t="s">
        <v>3996</v>
      </c>
      <c r="B485" t="s">
        <v>3997</v>
      </c>
      <c r="C485" t="s">
        <v>4005</v>
      </c>
      <c r="D485" t="s">
        <v>4006</v>
      </c>
      <c r="E485" s="1">
        <v>44741</v>
      </c>
      <c r="F485">
        <v>1</v>
      </c>
      <c r="H485" t="s">
        <v>4000</v>
      </c>
      <c r="I485" t="s">
        <v>4001</v>
      </c>
      <c r="J485" t="s">
        <v>4002</v>
      </c>
      <c r="K485">
        <v>2021</v>
      </c>
      <c r="L485">
        <v>1709</v>
      </c>
      <c r="M485" t="s">
        <v>7</v>
      </c>
      <c r="N485" t="s">
        <v>4003</v>
      </c>
      <c r="O485" t="s">
        <v>4004</v>
      </c>
      <c r="P485" s="1">
        <v>44649</v>
      </c>
      <c r="R485">
        <v>186</v>
      </c>
      <c r="T485">
        <v>7</v>
      </c>
      <c r="U485">
        <v>51</v>
      </c>
      <c r="V485">
        <v>1</v>
      </c>
      <c r="Y485">
        <v>0</v>
      </c>
      <c r="Z485">
        <v>302</v>
      </c>
      <c r="AA485">
        <v>51</v>
      </c>
      <c r="AB485">
        <v>301</v>
      </c>
      <c r="AC485">
        <v>51</v>
      </c>
      <c r="AE485">
        <v>11</v>
      </c>
      <c r="AF485">
        <v>3</v>
      </c>
      <c r="AG485">
        <v>1</v>
      </c>
      <c r="AH485">
        <v>1</v>
      </c>
      <c r="AI485">
        <v>4</v>
      </c>
      <c r="AJ485">
        <v>0</v>
      </c>
      <c r="AK485">
        <v>1</v>
      </c>
      <c r="AL485">
        <v>0</v>
      </c>
      <c r="AM485">
        <v>0</v>
      </c>
      <c r="AN485">
        <v>100130</v>
      </c>
      <c r="AO485">
        <v>10</v>
      </c>
      <c r="AP485">
        <v>2</v>
      </c>
      <c r="AQ485">
        <v>0</v>
      </c>
      <c r="AR485">
        <v>1</v>
      </c>
      <c r="AT485">
        <v>6</v>
      </c>
      <c r="AU485">
        <v>600</v>
      </c>
      <c r="AV485" t="s">
        <v>4007</v>
      </c>
      <c r="AW485">
        <v>110</v>
      </c>
      <c r="AX485">
        <v>111</v>
      </c>
      <c r="AY485">
        <v>1</v>
      </c>
      <c r="AZ485">
        <v>5</v>
      </c>
      <c r="BA485">
        <v>4</v>
      </c>
    </row>
    <row r="486" spans="1:53" x14ac:dyDescent="0.35">
      <c r="A486" t="s">
        <v>4008</v>
      </c>
      <c r="B486" t="s">
        <v>4009</v>
      </c>
      <c r="C486" t="s">
        <v>4010</v>
      </c>
      <c r="D486" t="s">
        <v>4011</v>
      </c>
      <c r="E486" s="1">
        <v>44741</v>
      </c>
      <c r="F486">
        <v>1</v>
      </c>
      <c r="H486" t="s">
        <v>4012</v>
      </c>
      <c r="I486" t="s">
        <v>4013</v>
      </c>
      <c r="J486" t="s">
        <v>4014</v>
      </c>
      <c r="K486">
        <v>2021</v>
      </c>
      <c r="L486">
        <v>1709</v>
      </c>
      <c r="M486" t="s">
        <v>7</v>
      </c>
      <c r="N486" t="s">
        <v>4015</v>
      </c>
      <c r="O486" t="s">
        <v>4016</v>
      </c>
      <c r="P486" s="1">
        <v>44678</v>
      </c>
      <c r="R486">
        <v>28</v>
      </c>
      <c r="S486">
        <v>42</v>
      </c>
      <c r="T486">
        <v>126</v>
      </c>
      <c r="V486">
        <v>1</v>
      </c>
      <c r="Y486">
        <v>0</v>
      </c>
      <c r="Z486">
        <v>302</v>
      </c>
      <c r="AA486">
        <v>42</v>
      </c>
      <c r="AB486">
        <v>300</v>
      </c>
      <c r="AC486">
        <v>42</v>
      </c>
      <c r="AE486">
        <v>11</v>
      </c>
      <c r="AF486">
        <v>8</v>
      </c>
      <c r="AG486">
        <v>2</v>
      </c>
      <c r="AH486">
        <v>1</v>
      </c>
      <c r="AI486">
        <v>4</v>
      </c>
      <c r="AJ486">
        <v>0</v>
      </c>
      <c r="AK486">
        <v>0</v>
      </c>
      <c r="AL486">
        <v>0</v>
      </c>
      <c r="AM486">
        <v>0</v>
      </c>
      <c r="AN486">
        <v>100020</v>
      </c>
      <c r="AO486">
        <v>10</v>
      </c>
      <c r="AP486">
        <v>1</v>
      </c>
      <c r="AQ486">
        <v>0</v>
      </c>
      <c r="AR486">
        <v>3</v>
      </c>
      <c r="AT486">
        <v>1</v>
      </c>
      <c r="AU486">
        <v>148</v>
      </c>
      <c r="AW486">
        <v>116</v>
      </c>
      <c r="AX486">
        <v>111</v>
      </c>
      <c r="AY486">
        <v>1</v>
      </c>
      <c r="AZ486">
        <v>5</v>
      </c>
      <c r="BA486">
        <v>4</v>
      </c>
    </row>
    <row r="487" spans="1:53" x14ac:dyDescent="0.35">
      <c r="A487" t="s">
        <v>4017</v>
      </c>
      <c r="B487" t="s">
        <v>4018</v>
      </c>
      <c r="C487" t="s">
        <v>4019</v>
      </c>
      <c r="D487" t="s">
        <v>4020</v>
      </c>
      <c r="E487" s="1">
        <v>44742</v>
      </c>
      <c r="F487">
        <v>1</v>
      </c>
      <c r="H487" t="s">
        <v>4021</v>
      </c>
      <c r="I487" t="s">
        <v>4022</v>
      </c>
      <c r="J487" t="s">
        <v>4023</v>
      </c>
      <c r="K487">
        <v>2021</v>
      </c>
      <c r="L487">
        <v>1709</v>
      </c>
      <c r="M487" t="s">
        <v>7</v>
      </c>
      <c r="N487" t="s">
        <v>4024</v>
      </c>
      <c r="O487" t="s">
        <v>4025</v>
      </c>
      <c r="P487" s="1">
        <v>44620</v>
      </c>
      <c r="R487">
        <v>28</v>
      </c>
      <c r="S487">
        <v>57</v>
      </c>
      <c r="T487">
        <v>333</v>
      </c>
      <c r="V487">
        <v>1</v>
      </c>
      <c r="Y487">
        <v>0</v>
      </c>
      <c r="Z487">
        <v>32</v>
      </c>
      <c r="AB487">
        <v>32</v>
      </c>
      <c r="AD487">
        <v>0</v>
      </c>
      <c r="AE487">
        <v>12</v>
      </c>
      <c r="AF487">
        <v>5</v>
      </c>
      <c r="AG487">
        <v>2</v>
      </c>
      <c r="AH487">
        <v>1</v>
      </c>
      <c r="AI487">
        <v>4</v>
      </c>
      <c r="AJ487">
        <v>0</v>
      </c>
      <c r="AK487">
        <v>1</v>
      </c>
      <c r="AL487">
        <v>0</v>
      </c>
      <c r="AM487">
        <v>0</v>
      </c>
      <c r="AN487">
        <v>80270</v>
      </c>
      <c r="AO487">
        <v>8</v>
      </c>
      <c r="AP487">
        <v>1</v>
      </c>
      <c r="AQ487">
        <v>0</v>
      </c>
      <c r="AR487">
        <v>4</v>
      </c>
      <c r="AS487">
        <v>5</v>
      </c>
      <c r="AT487">
        <v>3</v>
      </c>
      <c r="AU487">
        <v>304</v>
      </c>
      <c r="AW487">
        <v>111</v>
      </c>
      <c r="AX487">
        <v>111</v>
      </c>
      <c r="AY487">
        <v>1</v>
      </c>
      <c r="AZ487">
        <v>6</v>
      </c>
      <c r="BA487">
        <v>3</v>
      </c>
    </row>
    <row r="488" spans="1:53" x14ac:dyDescent="0.35">
      <c r="A488" t="s">
        <v>4017</v>
      </c>
      <c r="B488" t="s">
        <v>4026</v>
      </c>
      <c r="C488" t="s">
        <v>4027</v>
      </c>
      <c r="D488" t="s">
        <v>4028</v>
      </c>
      <c r="E488" s="1">
        <v>44742</v>
      </c>
      <c r="F488">
        <v>1</v>
      </c>
      <c r="H488" t="s">
        <v>4021</v>
      </c>
      <c r="I488" t="s">
        <v>4022</v>
      </c>
      <c r="J488" t="s">
        <v>4023</v>
      </c>
      <c r="K488">
        <v>2021</v>
      </c>
      <c r="L488">
        <v>1709</v>
      </c>
      <c r="M488" t="s">
        <v>7</v>
      </c>
      <c r="N488" t="s">
        <v>4029</v>
      </c>
      <c r="O488" t="s">
        <v>4030</v>
      </c>
      <c r="P488" s="1">
        <v>44620</v>
      </c>
      <c r="R488">
        <v>132</v>
      </c>
      <c r="T488">
        <v>333</v>
      </c>
      <c r="V488">
        <v>1</v>
      </c>
      <c r="Y488">
        <v>0</v>
      </c>
      <c r="Z488">
        <v>32</v>
      </c>
      <c r="AB488">
        <v>32</v>
      </c>
      <c r="AD488">
        <v>0</v>
      </c>
      <c r="AE488">
        <v>12</v>
      </c>
      <c r="AF488">
        <v>5</v>
      </c>
      <c r="AG488">
        <v>2</v>
      </c>
      <c r="AH488">
        <v>1</v>
      </c>
      <c r="AI488">
        <v>4</v>
      </c>
      <c r="AJ488">
        <v>0</v>
      </c>
      <c r="AK488">
        <v>1</v>
      </c>
      <c r="AL488">
        <v>0</v>
      </c>
      <c r="AM488">
        <v>0</v>
      </c>
      <c r="AN488">
        <v>80270</v>
      </c>
      <c r="AO488">
        <v>8</v>
      </c>
      <c r="AP488">
        <v>1</v>
      </c>
      <c r="AQ488">
        <v>0</v>
      </c>
      <c r="AR488">
        <v>4</v>
      </c>
      <c r="AS488">
        <v>5</v>
      </c>
      <c r="AT488">
        <v>3</v>
      </c>
      <c r="AU488">
        <v>304</v>
      </c>
      <c r="AW488">
        <v>111</v>
      </c>
      <c r="AX488">
        <v>111</v>
      </c>
      <c r="AY488">
        <v>1</v>
      </c>
      <c r="AZ488">
        <v>6</v>
      </c>
      <c r="BA488">
        <v>3</v>
      </c>
    </row>
    <row r="489" spans="1:53" x14ac:dyDescent="0.35">
      <c r="A489" t="s">
        <v>4017</v>
      </c>
      <c r="B489" t="s">
        <v>4031</v>
      </c>
      <c r="C489" t="s">
        <v>4032</v>
      </c>
      <c r="D489" t="s">
        <v>4033</v>
      </c>
      <c r="E489" s="1">
        <v>44742</v>
      </c>
      <c r="F489">
        <v>1</v>
      </c>
      <c r="H489" t="s">
        <v>4021</v>
      </c>
      <c r="I489" t="s">
        <v>4022</v>
      </c>
      <c r="J489" t="s">
        <v>4023</v>
      </c>
      <c r="K489">
        <v>2021</v>
      </c>
      <c r="L489">
        <v>1709</v>
      </c>
      <c r="M489" t="s">
        <v>7</v>
      </c>
      <c r="N489" t="s">
        <v>4034</v>
      </c>
      <c r="O489" t="s">
        <v>4035</v>
      </c>
      <c r="P489" s="1">
        <v>44620</v>
      </c>
      <c r="R489">
        <v>28</v>
      </c>
      <c r="S489">
        <v>39</v>
      </c>
      <c r="T489">
        <v>333</v>
      </c>
      <c r="V489">
        <v>1</v>
      </c>
      <c r="Y489">
        <v>0</v>
      </c>
      <c r="Z489">
        <v>32</v>
      </c>
      <c r="AB489">
        <v>32</v>
      </c>
      <c r="AD489">
        <v>0</v>
      </c>
      <c r="AE489">
        <v>12</v>
      </c>
      <c r="AF489">
        <v>5</v>
      </c>
      <c r="AG489">
        <v>2</v>
      </c>
      <c r="AH489">
        <v>1</v>
      </c>
      <c r="AI489">
        <v>4</v>
      </c>
      <c r="AJ489">
        <v>0</v>
      </c>
      <c r="AK489">
        <v>1</v>
      </c>
      <c r="AL489">
        <v>0</v>
      </c>
      <c r="AM489">
        <v>0</v>
      </c>
      <c r="AN489">
        <v>80270</v>
      </c>
      <c r="AO489">
        <v>8</v>
      </c>
      <c r="AP489">
        <v>1</v>
      </c>
      <c r="AQ489">
        <v>0</v>
      </c>
      <c r="AR489">
        <v>4</v>
      </c>
      <c r="AS489">
        <v>5</v>
      </c>
      <c r="AT489">
        <v>3</v>
      </c>
      <c r="AU489">
        <v>304</v>
      </c>
      <c r="AW489">
        <v>111</v>
      </c>
      <c r="AX489">
        <v>111</v>
      </c>
      <c r="AY489">
        <v>1</v>
      </c>
      <c r="AZ489">
        <v>6</v>
      </c>
      <c r="BA489">
        <v>3</v>
      </c>
    </row>
    <row r="490" spans="1:53" x14ac:dyDescent="0.35">
      <c r="A490" t="s">
        <v>4017</v>
      </c>
      <c r="B490" t="s">
        <v>4036</v>
      </c>
      <c r="C490" t="s">
        <v>4037</v>
      </c>
      <c r="D490" t="s">
        <v>4038</v>
      </c>
      <c r="E490" s="1">
        <v>44742</v>
      </c>
      <c r="F490">
        <v>1</v>
      </c>
      <c r="H490" t="s">
        <v>4021</v>
      </c>
      <c r="I490" t="s">
        <v>4022</v>
      </c>
      <c r="J490" t="s">
        <v>4023</v>
      </c>
      <c r="K490">
        <v>2021</v>
      </c>
      <c r="L490">
        <v>1709</v>
      </c>
      <c r="M490" t="s">
        <v>7</v>
      </c>
      <c r="N490" t="s">
        <v>4039</v>
      </c>
      <c r="O490" t="s">
        <v>4040</v>
      </c>
      <c r="P490" s="1">
        <v>44620</v>
      </c>
      <c r="R490">
        <v>132</v>
      </c>
      <c r="T490">
        <v>333</v>
      </c>
      <c r="V490">
        <v>1</v>
      </c>
      <c r="Y490">
        <v>0</v>
      </c>
      <c r="Z490">
        <v>32</v>
      </c>
      <c r="AB490">
        <v>32</v>
      </c>
      <c r="AD490">
        <v>0</v>
      </c>
      <c r="AE490">
        <v>12</v>
      </c>
      <c r="AF490">
        <v>5</v>
      </c>
      <c r="AG490">
        <v>2</v>
      </c>
      <c r="AH490">
        <v>1</v>
      </c>
      <c r="AI490">
        <v>4</v>
      </c>
      <c r="AJ490">
        <v>0</v>
      </c>
      <c r="AK490">
        <v>1</v>
      </c>
      <c r="AL490">
        <v>0</v>
      </c>
      <c r="AM490">
        <v>0</v>
      </c>
      <c r="AN490">
        <v>80270</v>
      </c>
      <c r="AO490">
        <v>8</v>
      </c>
      <c r="AP490">
        <v>1</v>
      </c>
      <c r="AQ490">
        <v>0</v>
      </c>
      <c r="AR490">
        <v>4</v>
      </c>
      <c r="AS490">
        <v>5</v>
      </c>
      <c r="AT490">
        <v>3</v>
      </c>
      <c r="AU490">
        <v>304</v>
      </c>
      <c r="AW490">
        <v>111</v>
      </c>
      <c r="AX490">
        <v>111</v>
      </c>
      <c r="AY490">
        <v>1</v>
      </c>
      <c r="AZ490">
        <v>6</v>
      </c>
      <c r="BA490">
        <v>3</v>
      </c>
    </row>
    <row r="491" spans="1:53" x14ac:dyDescent="0.35">
      <c r="A491" t="s">
        <v>4041</v>
      </c>
      <c r="B491" t="s">
        <v>4042</v>
      </c>
      <c r="C491" t="s">
        <v>4043</v>
      </c>
      <c r="D491" t="s">
        <v>4044</v>
      </c>
      <c r="E491" s="1">
        <v>44742</v>
      </c>
      <c r="F491">
        <v>1</v>
      </c>
      <c r="H491" t="s">
        <v>4045</v>
      </c>
      <c r="I491" t="s">
        <v>4046</v>
      </c>
      <c r="J491" t="s">
        <v>4047</v>
      </c>
      <c r="K491">
        <v>2021</v>
      </c>
      <c r="L491">
        <v>1709</v>
      </c>
      <c r="M491" t="s">
        <v>7</v>
      </c>
      <c r="N491" t="s">
        <v>4048</v>
      </c>
      <c r="O491" t="s">
        <v>4049</v>
      </c>
      <c r="P491" s="1">
        <v>44677</v>
      </c>
      <c r="R491">
        <v>422</v>
      </c>
      <c r="T491">
        <v>28</v>
      </c>
      <c r="U491">
        <v>51</v>
      </c>
      <c r="V491">
        <v>1</v>
      </c>
      <c r="W491">
        <v>120</v>
      </c>
      <c r="Y491">
        <v>0</v>
      </c>
      <c r="Z491">
        <v>120</v>
      </c>
      <c r="AB491">
        <v>25</v>
      </c>
      <c r="AD491">
        <v>0</v>
      </c>
      <c r="AE491">
        <v>12</v>
      </c>
      <c r="AF491">
        <v>2</v>
      </c>
      <c r="AG491">
        <v>1</v>
      </c>
      <c r="AH491">
        <v>1</v>
      </c>
      <c r="AI491">
        <v>4</v>
      </c>
      <c r="AJ491">
        <v>0</v>
      </c>
      <c r="AK491">
        <v>1</v>
      </c>
      <c r="AL491">
        <v>0</v>
      </c>
      <c r="AM491">
        <v>0</v>
      </c>
      <c r="AN491">
        <v>20110</v>
      </c>
      <c r="AO491">
        <v>2</v>
      </c>
      <c r="AP491">
        <v>2</v>
      </c>
      <c r="AQ491">
        <v>0</v>
      </c>
      <c r="AR491">
        <v>4</v>
      </c>
      <c r="AT491">
        <v>3</v>
      </c>
      <c r="AU491">
        <v>344</v>
      </c>
      <c r="AW491">
        <v>111</v>
      </c>
      <c r="AX491">
        <v>111</v>
      </c>
      <c r="AY491">
        <v>1</v>
      </c>
      <c r="AZ491">
        <v>5</v>
      </c>
      <c r="BA491">
        <v>4</v>
      </c>
    </row>
    <row r="492" spans="1:53" x14ac:dyDescent="0.35">
      <c r="A492" t="s">
        <v>4050</v>
      </c>
      <c r="B492" t="s">
        <v>4051</v>
      </c>
      <c r="C492" t="s">
        <v>4052</v>
      </c>
      <c r="D492" t="s">
        <v>4053</v>
      </c>
      <c r="E492" s="1">
        <v>44949</v>
      </c>
      <c r="F492">
        <v>1</v>
      </c>
      <c r="G492" t="s">
        <v>4054</v>
      </c>
      <c r="H492" t="s">
        <v>4055</v>
      </c>
      <c r="I492" t="s">
        <v>4056</v>
      </c>
      <c r="J492" t="s">
        <v>4057</v>
      </c>
      <c r="K492">
        <v>2022</v>
      </c>
      <c r="L492">
        <v>1710</v>
      </c>
      <c r="M492" t="s">
        <v>7</v>
      </c>
      <c r="N492" t="s">
        <v>4058</v>
      </c>
      <c r="O492" t="s">
        <v>4059</v>
      </c>
      <c r="P492" s="1">
        <v>44838</v>
      </c>
      <c r="R492">
        <v>250</v>
      </c>
      <c r="T492">
        <v>414</v>
      </c>
      <c r="V492">
        <v>1</v>
      </c>
      <c r="W492">
        <v>114</v>
      </c>
      <c r="Y492">
        <v>0</v>
      </c>
      <c r="Z492">
        <v>6</v>
      </c>
      <c r="AB492">
        <v>8</v>
      </c>
      <c r="AD492">
        <v>0</v>
      </c>
      <c r="AE492">
        <v>7</v>
      </c>
      <c r="AF492">
        <v>2</v>
      </c>
      <c r="AG492">
        <v>1</v>
      </c>
      <c r="AH492">
        <v>1</v>
      </c>
      <c r="AI492">
        <v>2</v>
      </c>
      <c r="AJ492">
        <v>0</v>
      </c>
      <c r="AK492">
        <v>0</v>
      </c>
      <c r="AL492">
        <v>0</v>
      </c>
      <c r="AM492">
        <v>0</v>
      </c>
      <c r="AN492">
        <v>20250</v>
      </c>
      <c r="AO492">
        <v>2</v>
      </c>
      <c r="AP492">
        <v>1</v>
      </c>
      <c r="AR492">
        <v>4</v>
      </c>
      <c r="AT492">
        <v>6</v>
      </c>
      <c r="AU492">
        <v>600</v>
      </c>
      <c r="AV492" t="s">
        <v>4060</v>
      </c>
      <c r="AW492">
        <v>117</v>
      </c>
      <c r="AX492">
        <v>111</v>
      </c>
      <c r="AY492">
        <v>1</v>
      </c>
      <c r="AZ492">
        <v>9</v>
      </c>
      <c r="BA492">
        <v>0</v>
      </c>
    </row>
    <row r="493" spans="1:53" x14ac:dyDescent="0.35">
      <c r="A493" t="s">
        <v>4061</v>
      </c>
      <c r="B493" t="s">
        <v>4062</v>
      </c>
      <c r="C493" t="s">
        <v>4063</v>
      </c>
      <c r="D493" t="s">
        <v>4064</v>
      </c>
      <c r="E493" s="1">
        <v>44949</v>
      </c>
      <c r="F493">
        <v>6</v>
      </c>
      <c r="G493" t="s">
        <v>4065</v>
      </c>
      <c r="H493" t="s">
        <v>4055</v>
      </c>
      <c r="I493" t="s">
        <v>4066</v>
      </c>
      <c r="J493" t="s">
        <v>4067</v>
      </c>
      <c r="K493">
        <v>2022</v>
      </c>
      <c r="L493">
        <v>1710</v>
      </c>
      <c r="M493" t="s">
        <v>7</v>
      </c>
      <c r="N493" t="s">
        <v>4068</v>
      </c>
      <c r="O493" t="s">
        <v>4069</v>
      </c>
      <c r="P493" s="1">
        <v>44935</v>
      </c>
      <c r="R493">
        <v>501</v>
      </c>
      <c r="T493">
        <v>501</v>
      </c>
      <c r="V493">
        <v>1</v>
      </c>
      <c r="Y493">
        <v>0</v>
      </c>
      <c r="Z493">
        <v>48</v>
      </c>
      <c r="AB493">
        <v>29</v>
      </c>
      <c r="AE493">
        <v>13</v>
      </c>
      <c r="AF493">
        <v>2</v>
      </c>
      <c r="AH493">
        <v>1</v>
      </c>
      <c r="AI493">
        <v>9</v>
      </c>
      <c r="AJ493">
        <v>0</v>
      </c>
      <c r="AL493">
        <v>0</v>
      </c>
      <c r="AM493">
        <v>0</v>
      </c>
      <c r="AX493">
        <v>111</v>
      </c>
      <c r="AY493">
        <v>1</v>
      </c>
      <c r="AZ493">
        <v>9</v>
      </c>
      <c r="BA493">
        <v>0</v>
      </c>
    </row>
    <row r="494" spans="1:53" x14ac:dyDescent="0.35">
      <c r="A494" t="s">
        <v>4070</v>
      </c>
      <c r="B494" t="s">
        <v>4071</v>
      </c>
      <c r="C494" t="s">
        <v>4072</v>
      </c>
      <c r="D494" t="s">
        <v>4073</v>
      </c>
      <c r="E494" s="1">
        <v>44979</v>
      </c>
      <c r="F494">
        <v>1</v>
      </c>
      <c r="G494" t="s">
        <v>4074</v>
      </c>
      <c r="H494" t="s">
        <v>4075</v>
      </c>
      <c r="I494" t="s">
        <v>4076</v>
      </c>
      <c r="J494" t="s">
        <v>4077</v>
      </c>
      <c r="K494">
        <v>2022</v>
      </c>
      <c r="L494">
        <v>1710</v>
      </c>
      <c r="M494" t="s">
        <v>7</v>
      </c>
      <c r="N494" t="s">
        <v>4078</v>
      </c>
      <c r="O494" t="s">
        <v>4079</v>
      </c>
      <c r="P494" s="1">
        <v>44846</v>
      </c>
      <c r="R494">
        <v>151</v>
      </c>
      <c r="T494">
        <v>145</v>
      </c>
      <c r="V494">
        <v>1</v>
      </c>
      <c r="Y494">
        <v>0</v>
      </c>
      <c r="Z494">
        <v>121</v>
      </c>
      <c r="AB494">
        <v>25</v>
      </c>
      <c r="AD494">
        <v>1</v>
      </c>
      <c r="AE494">
        <v>12</v>
      </c>
      <c r="AF494">
        <v>3</v>
      </c>
      <c r="AG494">
        <v>2</v>
      </c>
      <c r="AH494">
        <v>1</v>
      </c>
      <c r="AI494">
        <v>2</v>
      </c>
      <c r="AJ494">
        <v>0</v>
      </c>
      <c r="AK494">
        <v>0</v>
      </c>
      <c r="AL494">
        <v>0</v>
      </c>
      <c r="AM494">
        <v>0</v>
      </c>
      <c r="AN494">
        <v>70040</v>
      </c>
      <c r="AO494">
        <v>7</v>
      </c>
      <c r="AP494">
        <v>2</v>
      </c>
      <c r="AQ494">
        <v>0</v>
      </c>
      <c r="AR494">
        <v>4</v>
      </c>
      <c r="AT494">
        <v>3</v>
      </c>
      <c r="AU494">
        <v>334</v>
      </c>
      <c r="AW494">
        <v>114</v>
      </c>
      <c r="AX494">
        <v>111</v>
      </c>
      <c r="AY494">
        <v>1</v>
      </c>
      <c r="AZ494">
        <v>6</v>
      </c>
      <c r="BA494">
        <v>3</v>
      </c>
    </row>
    <row r="495" spans="1:53" x14ac:dyDescent="0.35">
      <c r="A495" t="s">
        <v>4080</v>
      </c>
      <c r="B495" t="s">
        <v>4081</v>
      </c>
      <c r="C495" t="s">
        <v>4082</v>
      </c>
      <c r="D495" t="s">
        <v>4083</v>
      </c>
      <c r="E495" s="1">
        <v>44979</v>
      </c>
      <c r="F495">
        <v>1</v>
      </c>
      <c r="G495" t="s">
        <v>4084</v>
      </c>
      <c r="H495" t="s">
        <v>4085</v>
      </c>
      <c r="I495" t="s">
        <v>4086</v>
      </c>
      <c r="J495" t="s">
        <v>4087</v>
      </c>
      <c r="K495">
        <v>2022</v>
      </c>
      <c r="L495">
        <v>1710</v>
      </c>
      <c r="M495" t="s">
        <v>7</v>
      </c>
      <c r="N495" t="s">
        <v>4088</v>
      </c>
      <c r="O495" t="s">
        <v>4089</v>
      </c>
      <c r="P495" s="1">
        <v>44866</v>
      </c>
      <c r="R495">
        <v>215</v>
      </c>
      <c r="T495">
        <v>28</v>
      </c>
      <c r="U495">
        <v>4</v>
      </c>
      <c r="V495">
        <v>1</v>
      </c>
      <c r="Y495">
        <v>0</v>
      </c>
      <c r="Z495">
        <v>302</v>
      </c>
      <c r="AA495">
        <v>4</v>
      </c>
      <c r="AB495">
        <v>300</v>
      </c>
      <c r="AC495">
        <v>4</v>
      </c>
      <c r="AD495">
        <v>0</v>
      </c>
      <c r="AE495">
        <v>11</v>
      </c>
      <c r="AF495">
        <v>2</v>
      </c>
      <c r="AG495">
        <v>1</v>
      </c>
      <c r="AH495">
        <v>1</v>
      </c>
      <c r="AI495">
        <v>5</v>
      </c>
      <c r="AJ495">
        <v>0</v>
      </c>
      <c r="AK495">
        <v>1</v>
      </c>
      <c r="AL495">
        <v>0</v>
      </c>
      <c r="AM495">
        <v>0</v>
      </c>
      <c r="AN495">
        <v>100020</v>
      </c>
      <c r="AO495">
        <v>10</v>
      </c>
      <c r="AP495">
        <v>2</v>
      </c>
      <c r="AQ495">
        <v>0</v>
      </c>
      <c r="AR495">
        <v>2</v>
      </c>
      <c r="AT495">
        <v>1</v>
      </c>
      <c r="AU495">
        <v>148</v>
      </c>
      <c r="AW495">
        <v>113</v>
      </c>
      <c r="AX495">
        <v>111</v>
      </c>
      <c r="AY495">
        <v>1</v>
      </c>
      <c r="AZ495">
        <v>5</v>
      </c>
      <c r="BA495">
        <v>4</v>
      </c>
    </row>
    <row r="496" spans="1:53" x14ac:dyDescent="0.35">
      <c r="A496" t="s">
        <v>4090</v>
      </c>
      <c r="B496" t="s">
        <v>4091</v>
      </c>
      <c r="C496" t="s">
        <v>4092</v>
      </c>
      <c r="D496" t="s">
        <v>4093</v>
      </c>
      <c r="E496" s="1">
        <v>44979</v>
      </c>
      <c r="F496">
        <v>1</v>
      </c>
      <c r="G496" t="s">
        <v>4094</v>
      </c>
      <c r="H496" t="s">
        <v>4095</v>
      </c>
      <c r="I496" t="s">
        <v>4096</v>
      </c>
      <c r="J496" t="s">
        <v>4097</v>
      </c>
      <c r="K496">
        <v>2022</v>
      </c>
      <c r="L496">
        <v>1710</v>
      </c>
      <c r="M496" t="s">
        <v>7</v>
      </c>
      <c r="N496" t="s">
        <v>4098</v>
      </c>
      <c r="O496" t="s">
        <v>4099</v>
      </c>
      <c r="P496" s="1">
        <v>44901</v>
      </c>
      <c r="R496">
        <v>138</v>
      </c>
      <c r="T496">
        <v>135</v>
      </c>
      <c r="V496">
        <v>1</v>
      </c>
      <c r="Y496">
        <v>0</v>
      </c>
      <c r="Z496">
        <v>20</v>
      </c>
      <c r="AB496">
        <v>29</v>
      </c>
      <c r="AD496">
        <v>0</v>
      </c>
      <c r="AE496">
        <v>7</v>
      </c>
      <c r="AF496">
        <v>3</v>
      </c>
      <c r="AG496">
        <v>1</v>
      </c>
      <c r="AH496">
        <v>1</v>
      </c>
      <c r="AI496">
        <v>2</v>
      </c>
      <c r="AJ496">
        <v>0</v>
      </c>
      <c r="AK496">
        <v>0</v>
      </c>
      <c r="AL496">
        <v>0</v>
      </c>
      <c r="AM496">
        <v>0</v>
      </c>
      <c r="AN496">
        <v>80030</v>
      </c>
      <c r="AO496">
        <v>8</v>
      </c>
      <c r="AP496">
        <v>1</v>
      </c>
      <c r="AR496">
        <v>4</v>
      </c>
      <c r="AT496">
        <v>3</v>
      </c>
      <c r="AU496">
        <v>307</v>
      </c>
      <c r="AW496">
        <v>117</v>
      </c>
      <c r="AX496">
        <v>111</v>
      </c>
      <c r="AY496">
        <v>1</v>
      </c>
      <c r="AZ496">
        <v>9</v>
      </c>
      <c r="BA496">
        <v>0</v>
      </c>
    </row>
    <row r="497" spans="1:53" x14ac:dyDescent="0.35">
      <c r="A497" t="s">
        <v>4100</v>
      </c>
      <c r="B497" t="s">
        <v>4101</v>
      </c>
      <c r="C497" t="s">
        <v>4102</v>
      </c>
      <c r="D497" t="s">
        <v>4103</v>
      </c>
      <c r="E497" s="1">
        <v>44985</v>
      </c>
      <c r="F497">
        <v>1</v>
      </c>
      <c r="G497" t="s">
        <v>4104</v>
      </c>
      <c r="H497" t="s">
        <v>4105</v>
      </c>
      <c r="I497" t="s">
        <v>4106</v>
      </c>
      <c r="J497" t="s">
        <v>4107</v>
      </c>
      <c r="K497">
        <v>2022</v>
      </c>
      <c r="L497">
        <v>1710</v>
      </c>
      <c r="M497" t="s">
        <v>7</v>
      </c>
      <c r="N497" t="s">
        <v>4108</v>
      </c>
      <c r="O497" t="s">
        <v>4109</v>
      </c>
      <c r="P497" s="1">
        <v>44837</v>
      </c>
      <c r="R497">
        <v>28</v>
      </c>
      <c r="S497">
        <v>9</v>
      </c>
      <c r="T497">
        <v>28</v>
      </c>
      <c r="U497">
        <v>45</v>
      </c>
      <c r="V497">
        <v>9</v>
      </c>
      <c r="Y497">
        <v>0</v>
      </c>
      <c r="AE497">
        <v>1</v>
      </c>
      <c r="AH497">
        <v>1</v>
      </c>
      <c r="AJ497">
        <v>0</v>
      </c>
      <c r="AK497">
        <v>0</v>
      </c>
      <c r="AL497">
        <v>0</v>
      </c>
      <c r="AM497">
        <v>0</v>
      </c>
      <c r="AN497">
        <v>110020</v>
      </c>
      <c r="AO497">
        <v>11</v>
      </c>
      <c r="AP497">
        <v>3</v>
      </c>
      <c r="AR497">
        <v>3</v>
      </c>
      <c r="AT497">
        <v>1</v>
      </c>
      <c r="AU497">
        <v>140</v>
      </c>
      <c r="AW497">
        <v>118</v>
      </c>
      <c r="AX497">
        <v>111</v>
      </c>
      <c r="AY497">
        <v>1</v>
      </c>
      <c r="AZ497">
        <v>9</v>
      </c>
      <c r="BA497">
        <v>0</v>
      </c>
    </row>
    <row r="498" spans="1:53" x14ac:dyDescent="0.35">
      <c r="A498" t="s">
        <v>4100</v>
      </c>
      <c r="B498" t="s">
        <v>4110</v>
      </c>
      <c r="C498" t="s">
        <v>4111</v>
      </c>
      <c r="D498" t="s">
        <v>4112</v>
      </c>
      <c r="E498" s="1">
        <v>44985</v>
      </c>
      <c r="F498">
        <v>1</v>
      </c>
      <c r="G498" t="s">
        <v>4104</v>
      </c>
      <c r="H498" t="s">
        <v>4105</v>
      </c>
      <c r="I498" t="s">
        <v>4106</v>
      </c>
      <c r="J498" t="s">
        <v>4107</v>
      </c>
      <c r="K498">
        <v>2022</v>
      </c>
      <c r="L498">
        <v>1710</v>
      </c>
      <c r="M498" t="s">
        <v>7</v>
      </c>
      <c r="N498" t="s">
        <v>4113</v>
      </c>
      <c r="O498" t="s">
        <v>4114</v>
      </c>
      <c r="P498" s="1">
        <v>44837</v>
      </c>
      <c r="R498">
        <v>28</v>
      </c>
      <c r="S498">
        <v>5</v>
      </c>
      <c r="T498">
        <v>28</v>
      </c>
      <c r="U498">
        <v>9</v>
      </c>
      <c r="V498">
        <v>9</v>
      </c>
      <c r="Y498">
        <v>0</v>
      </c>
      <c r="AE498">
        <v>1</v>
      </c>
      <c r="AH498">
        <v>1</v>
      </c>
      <c r="AJ498">
        <v>0</v>
      </c>
      <c r="AK498">
        <v>1</v>
      </c>
      <c r="AL498">
        <v>0</v>
      </c>
      <c r="AM498">
        <v>0</v>
      </c>
      <c r="AN498">
        <v>110020</v>
      </c>
      <c r="AO498">
        <v>11</v>
      </c>
      <c r="AP498">
        <v>3</v>
      </c>
      <c r="AR498">
        <v>3</v>
      </c>
      <c r="AT498">
        <v>1</v>
      </c>
      <c r="AU498">
        <v>140</v>
      </c>
      <c r="AW498">
        <v>118</v>
      </c>
      <c r="AX498">
        <v>111</v>
      </c>
      <c r="AY498">
        <v>1</v>
      </c>
      <c r="AZ498">
        <v>9</v>
      </c>
      <c r="BA498">
        <v>0</v>
      </c>
    </row>
    <row r="499" spans="1:53" x14ac:dyDescent="0.35">
      <c r="A499" t="s">
        <v>4115</v>
      </c>
      <c r="B499" t="s">
        <v>4116</v>
      </c>
      <c r="C499" t="s">
        <v>4117</v>
      </c>
      <c r="D499" t="s">
        <v>4118</v>
      </c>
      <c r="E499" s="1">
        <v>44985</v>
      </c>
      <c r="F499">
        <v>1</v>
      </c>
      <c r="G499" t="s">
        <v>4119</v>
      </c>
      <c r="H499" t="s">
        <v>4120</v>
      </c>
      <c r="I499" t="s">
        <v>4121</v>
      </c>
      <c r="J499" t="s">
        <v>4122</v>
      </c>
      <c r="K499">
        <v>2022</v>
      </c>
      <c r="L499">
        <v>1710</v>
      </c>
      <c r="M499" t="s">
        <v>7</v>
      </c>
      <c r="N499" t="s">
        <v>4123</v>
      </c>
      <c r="O499" t="s">
        <v>4124</v>
      </c>
      <c r="P499" s="1">
        <v>44867</v>
      </c>
      <c r="R499">
        <v>240</v>
      </c>
      <c r="T499">
        <v>27</v>
      </c>
      <c r="V499">
        <v>1</v>
      </c>
      <c r="Y499">
        <v>0</v>
      </c>
      <c r="Z499">
        <v>119</v>
      </c>
      <c r="AB499">
        <v>25</v>
      </c>
      <c r="AD499">
        <v>0</v>
      </c>
      <c r="AE499">
        <v>2</v>
      </c>
      <c r="AF499">
        <v>3</v>
      </c>
      <c r="AG499">
        <v>2</v>
      </c>
      <c r="AH499">
        <v>1</v>
      </c>
      <c r="AI499">
        <v>4</v>
      </c>
      <c r="AJ499">
        <v>0</v>
      </c>
      <c r="AK499">
        <v>1</v>
      </c>
      <c r="AL499">
        <v>0</v>
      </c>
      <c r="AM499">
        <v>0</v>
      </c>
      <c r="AN499">
        <v>120010</v>
      </c>
      <c r="AO499">
        <v>12</v>
      </c>
      <c r="AP499">
        <v>1</v>
      </c>
      <c r="AQ499">
        <v>0</v>
      </c>
      <c r="AR499">
        <v>4</v>
      </c>
      <c r="AT499">
        <v>3</v>
      </c>
      <c r="AU499">
        <v>345</v>
      </c>
      <c r="AW499">
        <v>115</v>
      </c>
      <c r="AX499">
        <v>111</v>
      </c>
      <c r="AY499">
        <v>1</v>
      </c>
      <c r="AZ499">
        <v>5</v>
      </c>
      <c r="BA499">
        <v>4</v>
      </c>
    </row>
    <row r="500" spans="1:53" x14ac:dyDescent="0.35">
      <c r="A500" t="s">
        <v>4125</v>
      </c>
      <c r="B500" t="s">
        <v>4126</v>
      </c>
      <c r="C500" t="s">
        <v>4127</v>
      </c>
      <c r="D500" t="s">
        <v>4128</v>
      </c>
      <c r="E500" s="1">
        <v>45006</v>
      </c>
      <c r="F500">
        <v>1</v>
      </c>
      <c r="G500" t="s">
        <v>4129</v>
      </c>
      <c r="H500" t="s">
        <v>4130</v>
      </c>
      <c r="I500" t="s">
        <v>4131</v>
      </c>
      <c r="J500" t="s">
        <v>4132</v>
      </c>
      <c r="K500">
        <v>2022</v>
      </c>
      <c r="L500">
        <v>1710</v>
      </c>
      <c r="M500" t="s">
        <v>7</v>
      </c>
      <c r="N500" t="s">
        <v>4133</v>
      </c>
      <c r="O500" t="s">
        <v>4134</v>
      </c>
      <c r="P500" s="1">
        <v>44944</v>
      </c>
      <c r="R500">
        <v>140</v>
      </c>
      <c r="T500">
        <v>21</v>
      </c>
      <c r="U500">
        <v>27</v>
      </c>
      <c r="V500">
        <v>1</v>
      </c>
      <c r="Y500">
        <v>0</v>
      </c>
      <c r="Z500">
        <v>82</v>
      </c>
      <c r="AB500">
        <v>26</v>
      </c>
      <c r="AD500">
        <v>0</v>
      </c>
      <c r="AE500">
        <v>3</v>
      </c>
      <c r="AF500">
        <v>2</v>
      </c>
      <c r="AG500">
        <v>1</v>
      </c>
      <c r="AH500">
        <v>1</v>
      </c>
      <c r="AI500">
        <v>4</v>
      </c>
      <c r="AJ500">
        <v>0</v>
      </c>
      <c r="AK500">
        <v>1</v>
      </c>
      <c r="AL500">
        <v>0</v>
      </c>
      <c r="AM500">
        <v>0</v>
      </c>
      <c r="AN500">
        <v>20210</v>
      </c>
      <c r="AO500">
        <v>2</v>
      </c>
      <c r="AP500">
        <v>2</v>
      </c>
      <c r="AR500">
        <v>4</v>
      </c>
      <c r="AT500">
        <v>3</v>
      </c>
      <c r="AU500">
        <v>340</v>
      </c>
      <c r="AW500">
        <v>115</v>
      </c>
      <c r="AX500">
        <v>111</v>
      </c>
      <c r="AY500">
        <v>1</v>
      </c>
      <c r="AZ500">
        <v>9</v>
      </c>
      <c r="BA500">
        <v>0</v>
      </c>
    </row>
    <row r="501" spans="1:53" x14ac:dyDescent="0.35">
      <c r="A501" t="s">
        <v>4135</v>
      </c>
      <c r="B501" t="s">
        <v>4136</v>
      </c>
      <c r="C501" t="s">
        <v>4137</v>
      </c>
      <c r="D501" t="s">
        <v>4138</v>
      </c>
      <c r="E501" s="1">
        <v>45013</v>
      </c>
      <c r="F501">
        <v>1</v>
      </c>
      <c r="G501" t="s">
        <v>4139</v>
      </c>
      <c r="H501" t="s">
        <v>4140</v>
      </c>
      <c r="I501" t="s">
        <v>4141</v>
      </c>
      <c r="J501" t="s">
        <v>4142</v>
      </c>
      <c r="K501">
        <v>2022</v>
      </c>
      <c r="L501">
        <v>1710</v>
      </c>
      <c r="M501" t="s">
        <v>7</v>
      </c>
      <c r="N501" t="s">
        <v>4143</v>
      </c>
      <c r="O501" t="s">
        <v>4144</v>
      </c>
      <c r="P501" s="1">
        <v>44895</v>
      </c>
      <c r="R501">
        <v>195</v>
      </c>
      <c r="T501">
        <v>27</v>
      </c>
      <c r="V501">
        <v>1</v>
      </c>
      <c r="Y501">
        <v>0</v>
      </c>
      <c r="Z501">
        <v>88</v>
      </c>
      <c r="AB501">
        <v>29</v>
      </c>
      <c r="AD501">
        <v>0</v>
      </c>
      <c r="AE501">
        <v>2</v>
      </c>
      <c r="AF501">
        <v>2</v>
      </c>
      <c r="AG501">
        <v>1</v>
      </c>
      <c r="AH501">
        <v>1</v>
      </c>
      <c r="AI501">
        <v>4</v>
      </c>
      <c r="AJ501">
        <v>0</v>
      </c>
      <c r="AK501">
        <v>1</v>
      </c>
      <c r="AL501">
        <v>0</v>
      </c>
      <c r="AM501">
        <v>0</v>
      </c>
      <c r="AN501">
        <v>80150</v>
      </c>
      <c r="AO501">
        <v>8</v>
      </c>
      <c r="AP501">
        <v>2</v>
      </c>
      <c r="AQ501">
        <v>0</v>
      </c>
      <c r="AR501">
        <v>4</v>
      </c>
      <c r="AT501">
        <v>6</v>
      </c>
      <c r="AU501">
        <v>600</v>
      </c>
      <c r="AV501" t="s">
        <v>4145</v>
      </c>
      <c r="AW501">
        <v>113</v>
      </c>
      <c r="AX501">
        <v>113</v>
      </c>
      <c r="AY501">
        <v>1</v>
      </c>
      <c r="AZ501">
        <v>6</v>
      </c>
      <c r="BA501">
        <v>3</v>
      </c>
    </row>
    <row r="502" spans="1:53" x14ac:dyDescent="0.35">
      <c r="A502" t="s">
        <v>4146</v>
      </c>
      <c r="B502" t="s">
        <v>4147</v>
      </c>
      <c r="C502" t="s">
        <v>4148</v>
      </c>
      <c r="D502" t="s">
        <v>4149</v>
      </c>
      <c r="E502" s="1">
        <v>45030</v>
      </c>
      <c r="F502">
        <v>1</v>
      </c>
      <c r="G502" t="s">
        <v>4150</v>
      </c>
      <c r="H502" t="s">
        <v>4151</v>
      </c>
      <c r="I502" t="s">
        <v>4152</v>
      </c>
      <c r="J502" t="s">
        <v>4153</v>
      </c>
      <c r="K502">
        <v>2022</v>
      </c>
      <c r="L502">
        <v>1710</v>
      </c>
      <c r="M502" t="s">
        <v>7</v>
      </c>
      <c r="N502" t="s">
        <v>4154</v>
      </c>
      <c r="O502" t="s">
        <v>4155</v>
      </c>
      <c r="P502" s="1">
        <v>44872</v>
      </c>
      <c r="R502">
        <v>122</v>
      </c>
      <c r="T502">
        <v>357</v>
      </c>
      <c r="V502">
        <v>1</v>
      </c>
      <c r="Y502">
        <v>0</v>
      </c>
      <c r="Z502">
        <v>45</v>
      </c>
      <c r="AB502">
        <v>29</v>
      </c>
      <c r="AD502">
        <v>1</v>
      </c>
      <c r="AE502">
        <v>2</v>
      </c>
      <c r="AF502">
        <v>2</v>
      </c>
      <c r="AG502">
        <v>1</v>
      </c>
      <c r="AH502">
        <v>1</v>
      </c>
      <c r="AI502">
        <v>4</v>
      </c>
      <c r="AJ502">
        <v>0</v>
      </c>
      <c r="AK502">
        <v>1</v>
      </c>
      <c r="AL502">
        <v>0</v>
      </c>
      <c r="AM502">
        <v>0</v>
      </c>
      <c r="AN502">
        <v>90120</v>
      </c>
      <c r="AO502">
        <v>9</v>
      </c>
      <c r="AP502">
        <v>2</v>
      </c>
      <c r="AR502">
        <v>4</v>
      </c>
      <c r="AT502">
        <v>6</v>
      </c>
      <c r="AU502">
        <v>600</v>
      </c>
      <c r="AV502" t="s">
        <v>4156</v>
      </c>
      <c r="AW502">
        <v>114</v>
      </c>
      <c r="AX502">
        <v>111</v>
      </c>
      <c r="AY502">
        <v>1</v>
      </c>
      <c r="AZ502">
        <v>9</v>
      </c>
      <c r="BA502">
        <v>0</v>
      </c>
    </row>
    <row r="503" spans="1:53" x14ac:dyDescent="0.35">
      <c r="A503" t="s">
        <v>4146</v>
      </c>
      <c r="B503" t="s">
        <v>4157</v>
      </c>
      <c r="C503" t="s">
        <v>4158</v>
      </c>
      <c r="D503" t="s">
        <v>4159</v>
      </c>
      <c r="E503" s="1">
        <v>45030</v>
      </c>
      <c r="F503">
        <v>1</v>
      </c>
      <c r="G503" t="s">
        <v>4150</v>
      </c>
      <c r="H503" t="s">
        <v>4151</v>
      </c>
      <c r="I503" t="s">
        <v>4152</v>
      </c>
      <c r="J503" t="s">
        <v>4153</v>
      </c>
      <c r="K503">
        <v>2022</v>
      </c>
      <c r="L503">
        <v>1710</v>
      </c>
      <c r="M503" t="s">
        <v>7</v>
      </c>
      <c r="N503" t="s">
        <v>4160</v>
      </c>
      <c r="O503" t="s">
        <v>4161</v>
      </c>
      <c r="P503" s="1">
        <v>44872</v>
      </c>
      <c r="R503">
        <v>405</v>
      </c>
      <c r="T503">
        <v>216</v>
      </c>
      <c r="V503">
        <v>1</v>
      </c>
      <c r="Y503">
        <v>0</v>
      </c>
      <c r="Z503">
        <v>120</v>
      </c>
      <c r="AB503">
        <v>25</v>
      </c>
      <c r="AD503">
        <v>1</v>
      </c>
      <c r="AE503">
        <v>2</v>
      </c>
      <c r="AF503">
        <v>3</v>
      </c>
      <c r="AG503">
        <v>2</v>
      </c>
      <c r="AH503">
        <v>1</v>
      </c>
      <c r="AI503">
        <v>2</v>
      </c>
      <c r="AJ503">
        <v>0</v>
      </c>
      <c r="AK503">
        <v>0</v>
      </c>
      <c r="AL503">
        <v>0</v>
      </c>
      <c r="AM503">
        <v>0</v>
      </c>
      <c r="AN503">
        <v>90120</v>
      </c>
      <c r="AO503">
        <v>9</v>
      </c>
      <c r="AP503">
        <v>2</v>
      </c>
      <c r="AR503">
        <v>4</v>
      </c>
      <c r="AT503">
        <v>6</v>
      </c>
      <c r="AU503">
        <v>600</v>
      </c>
      <c r="AV503" t="s">
        <v>4156</v>
      </c>
      <c r="AW503">
        <v>114</v>
      </c>
      <c r="AX503">
        <v>111</v>
      </c>
      <c r="AY503">
        <v>1</v>
      </c>
      <c r="AZ503">
        <v>9</v>
      </c>
      <c r="BA503">
        <v>0</v>
      </c>
    </row>
    <row r="504" spans="1:53" x14ac:dyDescent="0.35">
      <c r="A504" t="s">
        <v>4162</v>
      </c>
      <c r="B504" t="s">
        <v>4163</v>
      </c>
      <c r="C504" t="s">
        <v>4164</v>
      </c>
      <c r="D504" t="s">
        <v>4165</v>
      </c>
      <c r="E504" s="1">
        <v>45034</v>
      </c>
      <c r="F504">
        <v>1</v>
      </c>
      <c r="G504" t="s">
        <v>4166</v>
      </c>
      <c r="H504" t="s">
        <v>4167</v>
      </c>
      <c r="I504" t="s">
        <v>4168</v>
      </c>
      <c r="J504" t="s">
        <v>4169</v>
      </c>
      <c r="K504">
        <v>2022</v>
      </c>
      <c r="L504">
        <v>1710</v>
      </c>
      <c r="M504" t="s">
        <v>7</v>
      </c>
      <c r="N504" t="s">
        <v>4170</v>
      </c>
      <c r="O504" t="s">
        <v>4171</v>
      </c>
      <c r="P504" s="1">
        <v>44986</v>
      </c>
      <c r="R504">
        <v>28</v>
      </c>
      <c r="S504">
        <v>37</v>
      </c>
      <c r="T504">
        <v>28</v>
      </c>
      <c r="U504">
        <v>35</v>
      </c>
      <c r="V504">
        <v>9</v>
      </c>
      <c r="Y504">
        <v>0</v>
      </c>
      <c r="AE504">
        <v>1</v>
      </c>
      <c r="AH504">
        <v>1</v>
      </c>
      <c r="AI504">
        <v>1</v>
      </c>
      <c r="AJ504">
        <v>0</v>
      </c>
      <c r="AK504">
        <v>1</v>
      </c>
      <c r="AL504">
        <v>0</v>
      </c>
      <c r="AM504">
        <v>0</v>
      </c>
      <c r="AN504">
        <v>110030</v>
      </c>
      <c r="AO504">
        <v>11</v>
      </c>
      <c r="AP504">
        <v>3</v>
      </c>
      <c r="AR504">
        <v>7</v>
      </c>
      <c r="AT504">
        <v>1</v>
      </c>
      <c r="AU504">
        <v>130</v>
      </c>
      <c r="AW504">
        <v>116</v>
      </c>
      <c r="AX504">
        <v>111</v>
      </c>
      <c r="AY504">
        <v>1</v>
      </c>
      <c r="AZ504">
        <v>9</v>
      </c>
      <c r="BA504">
        <v>0</v>
      </c>
    </row>
    <row r="505" spans="1:53" x14ac:dyDescent="0.35">
      <c r="A505" t="s">
        <v>4172</v>
      </c>
      <c r="B505" t="s">
        <v>4173</v>
      </c>
      <c r="C505" t="s">
        <v>4174</v>
      </c>
      <c r="D505" t="s">
        <v>4175</v>
      </c>
      <c r="E505" s="1">
        <v>45035</v>
      </c>
      <c r="F505">
        <v>1</v>
      </c>
      <c r="G505" t="s">
        <v>4176</v>
      </c>
      <c r="H505" t="s">
        <v>4177</v>
      </c>
      <c r="I505" t="s">
        <v>4178</v>
      </c>
      <c r="J505" t="s">
        <v>4179</v>
      </c>
      <c r="K505">
        <v>2022</v>
      </c>
      <c r="L505">
        <v>1710</v>
      </c>
      <c r="M505" t="s">
        <v>7</v>
      </c>
      <c r="N505" t="s">
        <v>4180</v>
      </c>
      <c r="O505" t="s">
        <v>4181</v>
      </c>
      <c r="P505" s="1">
        <v>44845</v>
      </c>
      <c r="R505">
        <v>215</v>
      </c>
      <c r="T505">
        <v>19</v>
      </c>
      <c r="U505">
        <v>51</v>
      </c>
      <c r="V505">
        <v>1</v>
      </c>
      <c r="Y505">
        <v>0</v>
      </c>
      <c r="Z505">
        <v>122</v>
      </c>
      <c r="AB505">
        <v>25</v>
      </c>
      <c r="AD505">
        <v>0</v>
      </c>
      <c r="AE505">
        <v>2</v>
      </c>
      <c r="AF505">
        <v>2</v>
      </c>
      <c r="AG505">
        <v>1</v>
      </c>
      <c r="AH505">
        <v>1</v>
      </c>
      <c r="AI505">
        <v>3</v>
      </c>
      <c r="AJ505">
        <v>0</v>
      </c>
      <c r="AK505">
        <v>1</v>
      </c>
      <c r="AL505">
        <v>0</v>
      </c>
      <c r="AM505">
        <v>0</v>
      </c>
      <c r="AN505">
        <v>10600</v>
      </c>
      <c r="AO505">
        <v>1</v>
      </c>
      <c r="AP505">
        <v>2</v>
      </c>
      <c r="AQ505">
        <v>0</v>
      </c>
      <c r="AR505">
        <v>4</v>
      </c>
      <c r="AT505">
        <v>3</v>
      </c>
      <c r="AU505">
        <v>314</v>
      </c>
      <c r="AW505">
        <v>116</v>
      </c>
      <c r="AX505">
        <v>111</v>
      </c>
      <c r="AY505">
        <v>1</v>
      </c>
      <c r="AZ505">
        <v>6</v>
      </c>
      <c r="BA505">
        <v>3</v>
      </c>
    </row>
    <row r="506" spans="1:53" x14ac:dyDescent="0.35">
      <c r="A506" t="s">
        <v>4182</v>
      </c>
      <c r="B506" t="s">
        <v>4183</v>
      </c>
      <c r="C506" t="s">
        <v>4184</v>
      </c>
      <c r="D506" t="s">
        <v>4185</v>
      </c>
      <c r="E506" s="1">
        <v>45035</v>
      </c>
      <c r="F506">
        <v>1</v>
      </c>
      <c r="G506" t="s">
        <v>4186</v>
      </c>
      <c r="H506" t="s">
        <v>4187</v>
      </c>
      <c r="I506" t="s">
        <v>4188</v>
      </c>
      <c r="J506" t="s">
        <v>4189</v>
      </c>
      <c r="K506">
        <v>2022</v>
      </c>
      <c r="L506">
        <v>1710</v>
      </c>
      <c r="M506" t="s">
        <v>7</v>
      </c>
      <c r="N506" t="s">
        <v>4190</v>
      </c>
      <c r="O506" t="s">
        <v>4191</v>
      </c>
      <c r="P506" s="1">
        <v>44900</v>
      </c>
      <c r="R506">
        <v>235</v>
      </c>
      <c r="T506">
        <v>114</v>
      </c>
      <c r="V506">
        <v>1</v>
      </c>
      <c r="Y506">
        <v>0</v>
      </c>
      <c r="Z506">
        <v>96</v>
      </c>
      <c r="AB506">
        <v>22</v>
      </c>
      <c r="AD506">
        <v>0</v>
      </c>
      <c r="AE506">
        <v>2</v>
      </c>
      <c r="AF506">
        <v>5</v>
      </c>
      <c r="AG506">
        <v>2</v>
      </c>
      <c r="AH506">
        <v>1</v>
      </c>
      <c r="AI506">
        <v>5</v>
      </c>
      <c r="AJ506">
        <v>0</v>
      </c>
      <c r="AK506">
        <v>1</v>
      </c>
      <c r="AL506">
        <v>0</v>
      </c>
      <c r="AM506">
        <v>0</v>
      </c>
      <c r="AN506">
        <v>80030</v>
      </c>
      <c r="AO506">
        <v>8</v>
      </c>
      <c r="AP506">
        <v>1</v>
      </c>
      <c r="AR506">
        <v>4</v>
      </c>
      <c r="AT506">
        <v>3</v>
      </c>
      <c r="AU506">
        <v>307</v>
      </c>
      <c r="AW506">
        <v>118</v>
      </c>
      <c r="AX506">
        <v>111</v>
      </c>
      <c r="AY506">
        <v>1</v>
      </c>
      <c r="AZ506">
        <v>9</v>
      </c>
      <c r="BA506">
        <v>0</v>
      </c>
    </row>
    <row r="507" spans="1:53" x14ac:dyDescent="0.35">
      <c r="A507" t="s">
        <v>4192</v>
      </c>
      <c r="B507" t="s">
        <v>4193</v>
      </c>
      <c r="C507" t="s">
        <v>4194</v>
      </c>
      <c r="D507" t="s">
        <v>4195</v>
      </c>
      <c r="E507" s="1">
        <v>45035</v>
      </c>
      <c r="F507">
        <v>1</v>
      </c>
      <c r="G507" t="s">
        <v>4196</v>
      </c>
      <c r="H507" t="s">
        <v>4197</v>
      </c>
      <c r="I507" t="s">
        <v>4198</v>
      </c>
      <c r="J507" t="s">
        <v>4199</v>
      </c>
      <c r="K507">
        <v>2022</v>
      </c>
      <c r="L507">
        <v>1710</v>
      </c>
      <c r="M507" t="s">
        <v>7</v>
      </c>
      <c r="N507" t="s">
        <v>4200</v>
      </c>
      <c r="O507" t="s">
        <v>4201</v>
      </c>
      <c r="P507" s="1">
        <v>44943</v>
      </c>
      <c r="R507">
        <v>24</v>
      </c>
      <c r="T507">
        <v>27</v>
      </c>
      <c r="V507">
        <v>1</v>
      </c>
      <c r="Y507">
        <v>0</v>
      </c>
      <c r="Z507">
        <v>96</v>
      </c>
      <c r="AB507">
        <v>22</v>
      </c>
      <c r="AD507">
        <v>0</v>
      </c>
      <c r="AE507">
        <v>12</v>
      </c>
      <c r="AF507">
        <v>2</v>
      </c>
      <c r="AG507">
        <v>1</v>
      </c>
      <c r="AH507">
        <v>1</v>
      </c>
      <c r="AI507">
        <v>7</v>
      </c>
      <c r="AJ507">
        <v>0</v>
      </c>
      <c r="AK507">
        <v>1</v>
      </c>
      <c r="AL507">
        <v>0</v>
      </c>
      <c r="AM507">
        <v>0</v>
      </c>
      <c r="AN507">
        <v>10110</v>
      </c>
      <c r="AO507">
        <v>1</v>
      </c>
      <c r="AP507">
        <v>1</v>
      </c>
      <c r="AQ507">
        <v>1</v>
      </c>
      <c r="AR507">
        <v>4</v>
      </c>
      <c r="AT507">
        <v>6</v>
      </c>
      <c r="AU507">
        <v>600</v>
      </c>
      <c r="AV507" t="s">
        <v>4202</v>
      </c>
      <c r="AW507">
        <v>116</v>
      </c>
      <c r="AX507">
        <v>111</v>
      </c>
      <c r="AY507">
        <v>1</v>
      </c>
      <c r="AZ507">
        <v>9</v>
      </c>
      <c r="BA507">
        <v>0</v>
      </c>
    </row>
    <row r="508" spans="1:53" x14ac:dyDescent="0.35">
      <c r="A508" t="s">
        <v>4192</v>
      </c>
      <c r="B508" t="s">
        <v>4193</v>
      </c>
      <c r="C508" t="s">
        <v>4203</v>
      </c>
      <c r="D508" t="s">
        <v>4204</v>
      </c>
      <c r="E508" s="1">
        <v>45035</v>
      </c>
      <c r="F508">
        <v>1</v>
      </c>
      <c r="G508" t="s">
        <v>4196</v>
      </c>
      <c r="H508" t="s">
        <v>4197</v>
      </c>
      <c r="I508" t="s">
        <v>4198</v>
      </c>
      <c r="J508" t="s">
        <v>4199</v>
      </c>
      <c r="K508">
        <v>2022</v>
      </c>
      <c r="L508">
        <v>1710</v>
      </c>
      <c r="M508" t="s">
        <v>7</v>
      </c>
      <c r="N508" t="s">
        <v>4200</v>
      </c>
      <c r="O508" t="s">
        <v>4201</v>
      </c>
      <c r="P508" s="1">
        <v>44943</v>
      </c>
      <c r="R508">
        <v>24</v>
      </c>
      <c r="T508">
        <v>27</v>
      </c>
      <c r="V508">
        <v>1</v>
      </c>
      <c r="Y508">
        <v>0</v>
      </c>
      <c r="Z508">
        <v>96</v>
      </c>
      <c r="AB508">
        <v>22</v>
      </c>
      <c r="AD508">
        <v>0</v>
      </c>
      <c r="AE508">
        <v>12</v>
      </c>
      <c r="AF508">
        <v>2</v>
      </c>
      <c r="AG508">
        <v>1</v>
      </c>
      <c r="AH508">
        <v>1</v>
      </c>
      <c r="AI508">
        <v>7</v>
      </c>
      <c r="AJ508">
        <v>0</v>
      </c>
      <c r="AK508">
        <v>1</v>
      </c>
      <c r="AL508">
        <v>0</v>
      </c>
      <c r="AM508">
        <v>0</v>
      </c>
      <c r="AN508">
        <v>10110</v>
      </c>
      <c r="AO508">
        <v>1</v>
      </c>
      <c r="AP508">
        <v>2</v>
      </c>
      <c r="AQ508">
        <v>0</v>
      </c>
      <c r="AR508">
        <v>7</v>
      </c>
      <c r="AT508">
        <v>5</v>
      </c>
      <c r="AU508">
        <v>513</v>
      </c>
      <c r="AW508">
        <v>116</v>
      </c>
      <c r="AX508">
        <v>111</v>
      </c>
      <c r="AY508">
        <v>1</v>
      </c>
      <c r="AZ508">
        <v>7</v>
      </c>
      <c r="BA508">
        <v>2</v>
      </c>
    </row>
    <row r="509" spans="1:53" x14ac:dyDescent="0.35">
      <c r="A509" t="s">
        <v>4205</v>
      </c>
      <c r="B509" t="s">
        <v>4206</v>
      </c>
      <c r="C509" t="s">
        <v>4207</v>
      </c>
      <c r="D509" t="s">
        <v>4208</v>
      </c>
      <c r="E509" s="1">
        <v>45057</v>
      </c>
      <c r="F509">
        <v>1</v>
      </c>
      <c r="G509" t="s">
        <v>4209</v>
      </c>
      <c r="H509" t="s">
        <v>4210</v>
      </c>
      <c r="I509" t="s">
        <v>4211</v>
      </c>
      <c r="J509" t="s">
        <v>4212</v>
      </c>
      <c r="K509">
        <v>2022</v>
      </c>
      <c r="L509">
        <v>1710</v>
      </c>
      <c r="M509" t="s">
        <v>7</v>
      </c>
      <c r="N509" t="s">
        <v>4213</v>
      </c>
      <c r="O509" t="s">
        <v>4214</v>
      </c>
      <c r="P509" s="1">
        <v>44845</v>
      </c>
      <c r="R509">
        <v>158</v>
      </c>
      <c r="T509">
        <v>7</v>
      </c>
      <c r="U509">
        <v>6</v>
      </c>
      <c r="V509">
        <v>1</v>
      </c>
      <c r="Y509">
        <v>0</v>
      </c>
      <c r="Z509">
        <v>51</v>
      </c>
      <c r="AB509">
        <v>29</v>
      </c>
      <c r="AD509">
        <v>0</v>
      </c>
      <c r="AE509">
        <v>11</v>
      </c>
      <c r="AF509">
        <v>2</v>
      </c>
      <c r="AG509">
        <v>2</v>
      </c>
      <c r="AH509">
        <v>1</v>
      </c>
      <c r="AI509">
        <v>2</v>
      </c>
      <c r="AJ509">
        <v>0</v>
      </c>
      <c r="AK509">
        <v>0</v>
      </c>
      <c r="AL509">
        <v>0</v>
      </c>
      <c r="AM509">
        <v>0</v>
      </c>
      <c r="AN509">
        <v>80110</v>
      </c>
      <c r="AO509">
        <v>8</v>
      </c>
      <c r="AP509">
        <v>2</v>
      </c>
      <c r="AQ509">
        <v>0</v>
      </c>
      <c r="AR509">
        <v>2</v>
      </c>
      <c r="AT509">
        <v>1</v>
      </c>
      <c r="AU509">
        <v>111</v>
      </c>
      <c r="AW509">
        <v>115</v>
      </c>
      <c r="AX509">
        <v>108</v>
      </c>
      <c r="AY509">
        <v>1</v>
      </c>
      <c r="AZ509">
        <v>5</v>
      </c>
      <c r="BA509">
        <v>4</v>
      </c>
    </row>
    <row r="510" spans="1:53" x14ac:dyDescent="0.35">
      <c r="A510" t="s">
        <v>4215</v>
      </c>
      <c r="B510" t="s">
        <v>4216</v>
      </c>
      <c r="C510" t="s">
        <v>4217</v>
      </c>
      <c r="D510" t="s">
        <v>4218</v>
      </c>
      <c r="E510" s="1">
        <v>45057</v>
      </c>
      <c r="F510">
        <v>1</v>
      </c>
      <c r="G510" t="s">
        <v>4219</v>
      </c>
      <c r="H510" t="s">
        <v>4220</v>
      </c>
      <c r="I510" t="s">
        <v>4221</v>
      </c>
      <c r="J510" t="s">
        <v>4222</v>
      </c>
      <c r="K510">
        <v>2022</v>
      </c>
      <c r="L510">
        <v>1710</v>
      </c>
      <c r="M510" t="s">
        <v>7</v>
      </c>
      <c r="N510" t="s">
        <v>4223</v>
      </c>
      <c r="O510" t="s">
        <v>4224</v>
      </c>
      <c r="P510" s="1">
        <v>44893</v>
      </c>
      <c r="R510">
        <v>126</v>
      </c>
      <c r="T510">
        <v>27</v>
      </c>
      <c r="V510">
        <v>1</v>
      </c>
      <c r="Y510">
        <v>0</v>
      </c>
      <c r="Z510">
        <v>96</v>
      </c>
      <c r="AB510">
        <v>22</v>
      </c>
      <c r="AD510">
        <v>0</v>
      </c>
      <c r="AE510">
        <v>11</v>
      </c>
      <c r="AF510">
        <v>2</v>
      </c>
      <c r="AG510">
        <v>1</v>
      </c>
      <c r="AH510">
        <v>1</v>
      </c>
      <c r="AI510">
        <v>4</v>
      </c>
      <c r="AJ510">
        <v>0</v>
      </c>
      <c r="AK510">
        <v>1</v>
      </c>
      <c r="AL510">
        <v>0</v>
      </c>
      <c r="AM510">
        <v>0</v>
      </c>
      <c r="AN510">
        <v>10450</v>
      </c>
      <c r="AO510">
        <v>1</v>
      </c>
      <c r="AP510">
        <v>2</v>
      </c>
      <c r="AR510">
        <v>4</v>
      </c>
      <c r="AT510">
        <v>6</v>
      </c>
      <c r="AU510">
        <v>600</v>
      </c>
      <c r="AV510" t="s">
        <v>2403</v>
      </c>
      <c r="AW510">
        <v>112</v>
      </c>
      <c r="AX510">
        <v>111</v>
      </c>
      <c r="AY510">
        <v>1</v>
      </c>
      <c r="AZ510">
        <v>9</v>
      </c>
      <c r="BA510">
        <v>0</v>
      </c>
    </row>
    <row r="511" spans="1:53" x14ac:dyDescent="0.35">
      <c r="A511" t="s">
        <v>4225</v>
      </c>
      <c r="B511" t="s">
        <v>4226</v>
      </c>
      <c r="C511" t="s">
        <v>4227</v>
      </c>
      <c r="D511" t="s">
        <v>4228</v>
      </c>
      <c r="E511" s="1">
        <v>45057</v>
      </c>
      <c r="F511">
        <v>1</v>
      </c>
      <c r="G511" t="s">
        <v>4229</v>
      </c>
      <c r="H511" t="s">
        <v>4230</v>
      </c>
      <c r="I511" t="s">
        <v>4231</v>
      </c>
      <c r="J511" t="s">
        <v>4232</v>
      </c>
      <c r="K511">
        <v>2022</v>
      </c>
      <c r="L511">
        <v>1710</v>
      </c>
      <c r="M511" t="s">
        <v>7</v>
      </c>
      <c r="N511" t="s">
        <v>4233</v>
      </c>
      <c r="O511" t="s">
        <v>4234</v>
      </c>
      <c r="P511" s="1">
        <v>44893</v>
      </c>
      <c r="R511">
        <v>126</v>
      </c>
      <c r="T511">
        <v>27</v>
      </c>
      <c r="V511">
        <v>1</v>
      </c>
      <c r="Y511">
        <v>0</v>
      </c>
      <c r="Z511">
        <v>96</v>
      </c>
      <c r="AB511">
        <v>22</v>
      </c>
      <c r="AD511">
        <v>0</v>
      </c>
      <c r="AE511">
        <v>11</v>
      </c>
      <c r="AF511">
        <v>2</v>
      </c>
      <c r="AG511">
        <v>1</v>
      </c>
      <c r="AH511">
        <v>1</v>
      </c>
      <c r="AI511">
        <v>4</v>
      </c>
      <c r="AJ511">
        <v>0</v>
      </c>
      <c r="AK511">
        <v>1</v>
      </c>
      <c r="AL511">
        <v>0</v>
      </c>
      <c r="AM511">
        <v>0</v>
      </c>
      <c r="AN511">
        <v>10450</v>
      </c>
      <c r="AO511">
        <v>1</v>
      </c>
      <c r="AP511">
        <v>2</v>
      </c>
      <c r="AR511">
        <v>4</v>
      </c>
      <c r="AT511">
        <v>6</v>
      </c>
      <c r="AU511">
        <v>600</v>
      </c>
      <c r="AV511" t="s">
        <v>2403</v>
      </c>
      <c r="AW511">
        <v>108</v>
      </c>
      <c r="AX511">
        <v>111</v>
      </c>
      <c r="AY511">
        <v>1</v>
      </c>
      <c r="AZ511">
        <v>9</v>
      </c>
      <c r="BA511">
        <v>0</v>
      </c>
    </row>
    <row r="512" spans="1:53" x14ac:dyDescent="0.35">
      <c r="A512" t="s">
        <v>4235</v>
      </c>
      <c r="B512" t="s">
        <v>4236</v>
      </c>
      <c r="C512" t="s">
        <v>4237</v>
      </c>
      <c r="D512" t="s">
        <v>4238</v>
      </c>
      <c r="E512" s="1">
        <v>45057</v>
      </c>
      <c r="F512">
        <v>1</v>
      </c>
      <c r="G512" t="s">
        <v>4239</v>
      </c>
      <c r="H512" t="s">
        <v>4240</v>
      </c>
      <c r="I512" t="s">
        <v>4241</v>
      </c>
      <c r="J512" t="s">
        <v>4242</v>
      </c>
      <c r="K512">
        <v>2022</v>
      </c>
      <c r="L512">
        <v>1710</v>
      </c>
      <c r="M512" t="s">
        <v>7</v>
      </c>
      <c r="N512" t="s">
        <v>4243</v>
      </c>
      <c r="O512" t="s">
        <v>4244</v>
      </c>
      <c r="P512" s="1">
        <v>44937</v>
      </c>
      <c r="R512">
        <v>4</v>
      </c>
      <c r="S512">
        <v>46</v>
      </c>
      <c r="T512">
        <v>190</v>
      </c>
      <c r="V512">
        <v>1</v>
      </c>
      <c r="Y512">
        <v>0</v>
      </c>
      <c r="Z512">
        <v>112</v>
      </c>
      <c r="AB512">
        <v>21</v>
      </c>
      <c r="AD512">
        <v>1</v>
      </c>
      <c r="AE512">
        <v>12</v>
      </c>
      <c r="AF512">
        <v>2</v>
      </c>
      <c r="AG512">
        <v>2</v>
      </c>
      <c r="AH512">
        <v>1</v>
      </c>
      <c r="AI512">
        <v>4</v>
      </c>
      <c r="AJ512">
        <v>0</v>
      </c>
      <c r="AK512">
        <v>1</v>
      </c>
      <c r="AL512">
        <v>0</v>
      </c>
      <c r="AM512">
        <v>0</v>
      </c>
      <c r="AN512">
        <v>110033</v>
      </c>
      <c r="AO512">
        <v>13</v>
      </c>
      <c r="AP512">
        <v>1</v>
      </c>
      <c r="AQ512">
        <v>0</v>
      </c>
      <c r="AR512">
        <v>4</v>
      </c>
      <c r="AT512">
        <v>6</v>
      </c>
      <c r="AU512">
        <v>600</v>
      </c>
      <c r="AV512" t="s">
        <v>4245</v>
      </c>
      <c r="AW512">
        <v>114</v>
      </c>
      <c r="AX512">
        <v>111</v>
      </c>
      <c r="AY512">
        <v>1</v>
      </c>
      <c r="AZ512">
        <v>8</v>
      </c>
      <c r="BA512">
        <v>1</v>
      </c>
    </row>
    <row r="513" spans="1:53" x14ac:dyDescent="0.35">
      <c r="A513" t="s">
        <v>4246</v>
      </c>
      <c r="B513" t="s">
        <v>4247</v>
      </c>
      <c r="C513" t="s">
        <v>4248</v>
      </c>
      <c r="D513" t="s">
        <v>4249</v>
      </c>
      <c r="E513" s="1">
        <v>45057</v>
      </c>
      <c r="F513">
        <v>1</v>
      </c>
      <c r="G513" t="s">
        <v>4250</v>
      </c>
      <c r="H513" t="s">
        <v>4251</v>
      </c>
      <c r="I513" t="s">
        <v>4252</v>
      </c>
      <c r="J513" t="s">
        <v>4253</v>
      </c>
      <c r="K513">
        <v>2022</v>
      </c>
      <c r="L513">
        <v>1710</v>
      </c>
      <c r="M513" t="s">
        <v>7</v>
      </c>
      <c r="N513" t="s">
        <v>4254</v>
      </c>
      <c r="O513" t="s">
        <v>4255</v>
      </c>
      <c r="P513" s="1">
        <v>44943</v>
      </c>
      <c r="R513">
        <v>106</v>
      </c>
      <c r="T513">
        <v>1</v>
      </c>
      <c r="V513">
        <v>1</v>
      </c>
      <c r="W513">
        <v>7</v>
      </c>
      <c r="Y513">
        <v>0</v>
      </c>
      <c r="Z513">
        <v>25</v>
      </c>
      <c r="AB513">
        <v>25</v>
      </c>
      <c r="AD513">
        <v>1</v>
      </c>
      <c r="AE513">
        <v>2</v>
      </c>
      <c r="AF513">
        <v>9</v>
      </c>
      <c r="AG513">
        <v>1</v>
      </c>
      <c r="AH513">
        <v>1</v>
      </c>
      <c r="AI513">
        <v>5</v>
      </c>
      <c r="AJ513">
        <v>0</v>
      </c>
      <c r="AK513">
        <v>1</v>
      </c>
      <c r="AL513">
        <v>0</v>
      </c>
      <c r="AM513">
        <v>0</v>
      </c>
      <c r="AN513">
        <v>20110</v>
      </c>
      <c r="AO513">
        <v>2</v>
      </c>
      <c r="AP513">
        <v>2</v>
      </c>
      <c r="AR513">
        <v>4</v>
      </c>
      <c r="AT513">
        <v>6</v>
      </c>
      <c r="AU513">
        <v>600</v>
      </c>
      <c r="AV513" t="s">
        <v>4256</v>
      </c>
      <c r="AW513">
        <v>118</v>
      </c>
      <c r="AX513">
        <v>111</v>
      </c>
      <c r="AY513">
        <v>1</v>
      </c>
      <c r="AZ513">
        <v>9</v>
      </c>
      <c r="BA513">
        <v>0</v>
      </c>
    </row>
    <row r="514" spans="1:53" x14ac:dyDescent="0.35">
      <c r="A514" t="s">
        <v>4257</v>
      </c>
      <c r="B514" t="s">
        <v>4258</v>
      </c>
      <c r="C514" t="s">
        <v>4259</v>
      </c>
      <c r="D514" t="s">
        <v>4260</v>
      </c>
      <c r="E514" s="1">
        <v>45064</v>
      </c>
      <c r="F514">
        <v>1</v>
      </c>
      <c r="G514" t="s">
        <v>4261</v>
      </c>
      <c r="H514" t="s">
        <v>4262</v>
      </c>
      <c r="I514" t="s">
        <v>4263</v>
      </c>
      <c r="J514" t="s">
        <v>4264</v>
      </c>
      <c r="K514">
        <v>2022</v>
      </c>
      <c r="L514">
        <v>1710</v>
      </c>
      <c r="M514" t="s">
        <v>7</v>
      </c>
      <c r="N514" t="s">
        <v>4265</v>
      </c>
      <c r="O514" t="s">
        <v>4266</v>
      </c>
      <c r="P514" s="1">
        <v>44846</v>
      </c>
      <c r="R514">
        <v>102</v>
      </c>
      <c r="T514">
        <v>112</v>
      </c>
      <c r="V514">
        <v>1</v>
      </c>
      <c r="Y514">
        <v>0</v>
      </c>
      <c r="Z514">
        <v>96</v>
      </c>
      <c r="AB514">
        <v>22</v>
      </c>
      <c r="AD514">
        <v>0</v>
      </c>
      <c r="AE514">
        <v>12</v>
      </c>
      <c r="AF514">
        <v>4</v>
      </c>
      <c r="AG514">
        <v>1</v>
      </c>
      <c r="AH514">
        <v>1</v>
      </c>
      <c r="AI514">
        <v>2</v>
      </c>
      <c r="AJ514">
        <v>0</v>
      </c>
      <c r="AK514">
        <v>0</v>
      </c>
      <c r="AL514">
        <v>0</v>
      </c>
      <c r="AM514">
        <v>0</v>
      </c>
      <c r="AN514">
        <v>80190</v>
      </c>
      <c r="AO514">
        <v>8</v>
      </c>
      <c r="AP514">
        <v>1</v>
      </c>
      <c r="AQ514">
        <v>0</v>
      </c>
      <c r="AR514">
        <v>4</v>
      </c>
      <c r="AT514">
        <v>6</v>
      </c>
      <c r="AU514">
        <v>600</v>
      </c>
      <c r="AV514" t="s">
        <v>125</v>
      </c>
      <c r="AW514">
        <v>113</v>
      </c>
      <c r="AX514">
        <v>108</v>
      </c>
      <c r="AY514">
        <v>1</v>
      </c>
      <c r="AZ514">
        <v>7</v>
      </c>
      <c r="BA514">
        <v>2</v>
      </c>
    </row>
    <row r="515" spans="1:53" x14ac:dyDescent="0.35">
      <c r="A515" t="s">
        <v>4267</v>
      </c>
      <c r="B515" t="s">
        <v>4268</v>
      </c>
      <c r="C515" t="s">
        <v>4269</v>
      </c>
      <c r="D515" t="s">
        <v>4270</v>
      </c>
      <c r="E515" s="1">
        <v>45064</v>
      </c>
      <c r="F515">
        <v>1</v>
      </c>
      <c r="G515" t="s">
        <v>4271</v>
      </c>
      <c r="H515" t="s">
        <v>4272</v>
      </c>
      <c r="I515" t="s">
        <v>4273</v>
      </c>
      <c r="J515" t="s">
        <v>4274</v>
      </c>
      <c r="K515">
        <v>2022</v>
      </c>
      <c r="L515">
        <v>1710</v>
      </c>
      <c r="M515" t="s">
        <v>7</v>
      </c>
      <c r="N515" t="s">
        <v>4275</v>
      </c>
      <c r="O515" t="s">
        <v>4276</v>
      </c>
      <c r="P515" s="1">
        <v>44935</v>
      </c>
      <c r="R515">
        <v>8</v>
      </c>
      <c r="S515">
        <v>41</v>
      </c>
      <c r="T515">
        <v>347</v>
      </c>
      <c r="V515">
        <v>1</v>
      </c>
      <c r="W515">
        <v>47</v>
      </c>
      <c r="Y515">
        <v>0</v>
      </c>
      <c r="Z515">
        <v>26</v>
      </c>
      <c r="AB515">
        <v>26</v>
      </c>
      <c r="AD515">
        <v>0</v>
      </c>
      <c r="AE515">
        <v>11</v>
      </c>
      <c r="AF515">
        <v>9</v>
      </c>
      <c r="AG515">
        <v>2</v>
      </c>
      <c r="AH515">
        <v>1</v>
      </c>
      <c r="AI515">
        <v>2</v>
      </c>
      <c r="AJ515">
        <v>0</v>
      </c>
      <c r="AK515">
        <v>0</v>
      </c>
      <c r="AL515">
        <v>0</v>
      </c>
      <c r="AM515">
        <v>0</v>
      </c>
      <c r="AN515">
        <v>70120</v>
      </c>
      <c r="AO515">
        <v>7</v>
      </c>
      <c r="AP515">
        <v>2</v>
      </c>
      <c r="AQ515">
        <v>0</v>
      </c>
      <c r="AR515">
        <v>4</v>
      </c>
      <c r="AT515">
        <v>3</v>
      </c>
      <c r="AU515">
        <v>350</v>
      </c>
      <c r="AW515">
        <v>108</v>
      </c>
      <c r="AX515">
        <v>111</v>
      </c>
      <c r="AY515">
        <v>1</v>
      </c>
      <c r="AZ515">
        <v>7</v>
      </c>
      <c r="BA515">
        <v>2</v>
      </c>
    </row>
    <row r="516" spans="1:53" x14ac:dyDescent="0.35">
      <c r="A516" t="s">
        <v>4277</v>
      </c>
      <c r="B516" t="s">
        <v>4278</v>
      </c>
      <c r="C516" t="s">
        <v>4279</v>
      </c>
      <c r="D516" t="s">
        <v>4280</v>
      </c>
      <c r="E516" s="1">
        <v>45064</v>
      </c>
      <c r="F516">
        <v>6</v>
      </c>
      <c r="G516" t="s">
        <v>4281</v>
      </c>
      <c r="H516" t="s">
        <v>4282</v>
      </c>
      <c r="I516" t="s">
        <v>4283</v>
      </c>
      <c r="J516" t="s">
        <v>4284</v>
      </c>
      <c r="K516">
        <v>2022</v>
      </c>
      <c r="L516">
        <v>1710</v>
      </c>
      <c r="M516" t="s">
        <v>7</v>
      </c>
      <c r="N516" t="s">
        <v>4285</v>
      </c>
      <c r="O516" t="s">
        <v>4286</v>
      </c>
      <c r="P516" s="1">
        <v>44978</v>
      </c>
      <c r="R516">
        <v>208</v>
      </c>
      <c r="T516">
        <v>133</v>
      </c>
      <c r="V516">
        <v>1</v>
      </c>
      <c r="Y516">
        <v>0</v>
      </c>
      <c r="Z516">
        <v>50</v>
      </c>
      <c r="AB516">
        <v>29</v>
      </c>
      <c r="AD516">
        <v>0</v>
      </c>
      <c r="AE516">
        <v>11</v>
      </c>
      <c r="AF516">
        <v>3</v>
      </c>
      <c r="AG516">
        <v>1</v>
      </c>
      <c r="AH516">
        <v>1</v>
      </c>
      <c r="AI516">
        <v>5</v>
      </c>
      <c r="AJ516">
        <v>0</v>
      </c>
      <c r="AK516">
        <v>0</v>
      </c>
      <c r="AL516">
        <v>0</v>
      </c>
      <c r="AM516">
        <v>0</v>
      </c>
      <c r="AN516">
        <v>80070</v>
      </c>
      <c r="AO516">
        <v>8</v>
      </c>
      <c r="AP516">
        <v>1</v>
      </c>
      <c r="AR516">
        <v>4</v>
      </c>
      <c r="AT516">
        <v>6</v>
      </c>
      <c r="AU516">
        <v>600</v>
      </c>
      <c r="AV516" t="s">
        <v>4287</v>
      </c>
      <c r="AX516">
        <v>111</v>
      </c>
      <c r="AY516">
        <v>1</v>
      </c>
      <c r="AZ516">
        <v>9</v>
      </c>
      <c r="BA516">
        <v>0</v>
      </c>
    </row>
    <row r="517" spans="1:53" x14ac:dyDescent="0.35">
      <c r="A517" t="s">
        <v>4288</v>
      </c>
      <c r="B517" t="s">
        <v>4289</v>
      </c>
      <c r="C517" t="s">
        <v>4290</v>
      </c>
      <c r="D517" t="s">
        <v>4291</v>
      </c>
      <c r="E517" s="1">
        <v>45064</v>
      </c>
      <c r="F517">
        <v>1</v>
      </c>
      <c r="G517" t="s">
        <v>4292</v>
      </c>
      <c r="H517" t="s">
        <v>4293</v>
      </c>
      <c r="I517" t="s">
        <v>4294</v>
      </c>
      <c r="J517" t="s">
        <v>4295</v>
      </c>
      <c r="K517">
        <v>2022</v>
      </c>
      <c r="L517">
        <v>1710</v>
      </c>
      <c r="M517" t="s">
        <v>7</v>
      </c>
      <c r="N517" t="s">
        <v>4296</v>
      </c>
      <c r="O517" t="s">
        <v>4297</v>
      </c>
      <c r="P517" s="1">
        <v>44979</v>
      </c>
      <c r="R517">
        <v>133</v>
      </c>
      <c r="T517">
        <v>208</v>
      </c>
      <c r="V517">
        <v>1</v>
      </c>
      <c r="Y517">
        <v>0</v>
      </c>
      <c r="Z517">
        <v>50</v>
      </c>
      <c r="AB517">
        <v>29</v>
      </c>
      <c r="AD517">
        <v>0</v>
      </c>
      <c r="AE517">
        <v>11</v>
      </c>
      <c r="AF517">
        <v>3</v>
      </c>
      <c r="AG517">
        <v>2</v>
      </c>
      <c r="AH517">
        <v>1</v>
      </c>
      <c r="AI517">
        <v>3</v>
      </c>
      <c r="AJ517">
        <v>0</v>
      </c>
      <c r="AK517">
        <v>1</v>
      </c>
      <c r="AL517">
        <v>0</v>
      </c>
      <c r="AM517">
        <v>0</v>
      </c>
      <c r="AN517">
        <v>80070</v>
      </c>
      <c r="AO517">
        <v>8</v>
      </c>
      <c r="AP517">
        <v>1</v>
      </c>
      <c r="AR517">
        <v>4</v>
      </c>
      <c r="AT517">
        <v>6</v>
      </c>
      <c r="AU517">
        <v>600</v>
      </c>
      <c r="AV517" t="s">
        <v>4298</v>
      </c>
      <c r="AW517">
        <v>108</v>
      </c>
      <c r="AX517">
        <v>111</v>
      </c>
      <c r="AY517">
        <v>1</v>
      </c>
      <c r="AZ517">
        <v>9</v>
      </c>
      <c r="BA517">
        <v>0</v>
      </c>
    </row>
    <row r="518" spans="1:53" x14ac:dyDescent="0.35">
      <c r="A518" t="s">
        <v>4299</v>
      </c>
      <c r="B518" t="s">
        <v>4300</v>
      </c>
      <c r="C518" t="s">
        <v>4301</v>
      </c>
      <c r="D518" t="s">
        <v>4302</v>
      </c>
      <c r="E518" s="1">
        <v>45064</v>
      </c>
      <c r="F518">
        <v>1</v>
      </c>
      <c r="G518" t="s">
        <v>4303</v>
      </c>
      <c r="H518" t="s">
        <v>4304</v>
      </c>
      <c r="I518" t="s">
        <v>4305</v>
      </c>
      <c r="J518" t="s">
        <v>4306</v>
      </c>
      <c r="K518">
        <v>2022</v>
      </c>
      <c r="L518">
        <v>1710</v>
      </c>
      <c r="M518" t="s">
        <v>7</v>
      </c>
      <c r="N518" t="s">
        <v>4307</v>
      </c>
      <c r="O518" t="s">
        <v>4308</v>
      </c>
      <c r="P518" s="1">
        <v>45012</v>
      </c>
      <c r="R518">
        <v>172</v>
      </c>
      <c r="T518">
        <v>172</v>
      </c>
      <c r="V518">
        <v>1</v>
      </c>
      <c r="Y518">
        <v>0</v>
      </c>
      <c r="Z518">
        <v>54</v>
      </c>
      <c r="AB518">
        <v>8</v>
      </c>
      <c r="AD518">
        <v>0</v>
      </c>
      <c r="AE518">
        <v>12</v>
      </c>
      <c r="AF518">
        <v>2</v>
      </c>
      <c r="AG518">
        <v>2</v>
      </c>
      <c r="AH518">
        <v>1</v>
      </c>
      <c r="AI518">
        <v>2</v>
      </c>
      <c r="AJ518">
        <v>0</v>
      </c>
      <c r="AK518">
        <v>0</v>
      </c>
      <c r="AL518">
        <v>0</v>
      </c>
      <c r="AM518">
        <v>0</v>
      </c>
      <c r="AN518">
        <v>80180</v>
      </c>
      <c r="AO518">
        <v>8</v>
      </c>
      <c r="AP518">
        <v>2</v>
      </c>
      <c r="AR518">
        <v>4</v>
      </c>
      <c r="AT518">
        <v>6</v>
      </c>
      <c r="AU518">
        <v>600</v>
      </c>
      <c r="AV518" t="s">
        <v>39</v>
      </c>
      <c r="AW518">
        <v>115</v>
      </c>
      <c r="AX518">
        <v>111</v>
      </c>
      <c r="AY518">
        <v>1</v>
      </c>
      <c r="AZ518">
        <v>9</v>
      </c>
      <c r="BA518">
        <v>0</v>
      </c>
    </row>
    <row r="519" spans="1:53" x14ac:dyDescent="0.35">
      <c r="A519" t="s">
        <v>4309</v>
      </c>
      <c r="B519" t="s">
        <v>4310</v>
      </c>
      <c r="C519" t="s">
        <v>4311</v>
      </c>
      <c r="D519" t="s">
        <v>4312</v>
      </c>
      <c r="E519" s="1">
        <v>45064</v>
      </c>
      <c r="F519">
        <v>1</v>
      </c>
      <c r="G519" t="s">
        <v>4313</v>
      </c>
      <c r="H519" t="s">
        <v>4314</v>
      </c>
      <c r="I519" t="s">
        <v>4315</v>
      </c>
      <c r="J519" t="s">
        <v>4316</v>
      </c>
      <c r="K519">
        <v>2022</v>
      </c>
      <c r="L519">
        <v>1710</v>
      </c>
      <c r="M519" t="s">
        <v>7</v>
      </c>
      <c r="N519" t="s">
        <v>4317</v>
      </c>
      <c r="O519" t="s">
        <v>4318</v>
      </c>
      <c r="P519" s="1">
        <v>45014</v>
      </c>
      <c r="R519">
        <v>240</v>
      </c>
      <c r="T519">
        <v>369</v>
      </c>
      <c r="V519">
        <v>1</v>
      </c>
      <c r="Y519">
        <v>0</v>
      </c>
      <c r="Z519">
        <v>81</v>
      </c>
      <c r="AB519">
        <v>26</v>
      </c>
      <c r="AD519">
        <v>1</v>
      </c>
      <c r="AE519">
        <v>2</v>
      </c>
      <c r="AF519">
        <v>2</v>
      </c>
      <c r="AG519">
        <v>2</v>
      </c>
      <c r="AH519">
        <v>1</v>
      </c>
      <c r="AI519">
        <v>2</v>
      </c>
      <c r="AJ519">
        <v>0</v>
      </c>
      <c r="AK519">
        <v>0</v>
      </c>
      <c r="AL519">
        <v>0</v>
      </c>
      <c r="AM519">
        <v>0</v>
      </c>
      <c r="AN519">
        <v>120010</v>
      </c>
      <c r="AO519">
        <v>12</v>
      </c>
      <c r="AP519">
        <v>2</v>
      </c>
      <c r="AR519">
        <v>4</v>
      </c>
      <c r="AT519">
        <v>3</v>
      </c>
      <c r="AU519">
        <v>345</v>
      </c>
      <c r="AW519">
        <v>111</v>
      </c>
      <c r="AX519">
        <v>111</v>
      </c>
      <c r="AY519">
        <v>1</v>
      </c>
      <c r="AZ519">
        <v>9</v>
      </c>
      <c r="BA519">
        <v>0</v>
      </c>
    </row>
    <row r="520" spans="1:53" x14ac:dyDescent="0.35">
      <c r="A520" t="s">
        <v>4319</v>
      </c>
      <c r="B520" t="s">
        <v>4320</v>
      </c>
      <c r="C520" t="s">
        <v>4321</v>
      </c>
      <c r="D520" t="s">
        <v>4322</v>
      </c>
      <c r="E520" s="1">
        <v>45068</v>
      </c>
      <c r="F520">
        <v>2</v>
      </c>
      <c r="G520" t="s">
        <v>4323</v>
      </c>
      <c r="H520" t="s">
        <v>4324</v>
      </c>
      <c r="I520" t="s">
        <v>4325</v>
      </c>
      <c r="J520" t="s">
        <v>4326</v>
      </c>
      <c r="K520">
        <v>2022</v>
      </c>
      <c r="L520">
        <v>1710</v>
      </c>
      <c r="M520" t="s">
        <v>7</v>
      </c>
      <c r="N520" t="s">
        <v>4327</v>
      </c>
      <c r="O520" t="s">
        <v>4328</v>
      </c>
      <c r="R520">
        <v>113</v>
      </c>
      <c r="T520">
        <v>341</v>
      </c>
      <c r="V520">
        <v>1</v>
      </c>
      <c r="W520">
        <v>41</v>
      </c>
      <c r="Y520">
        <v>0</v>
      </c>
      <c r="Z520">
        <v>26</v>
      </c>
      <c r="AB520">
        <v>26</v>
      </c>
      <c r="AD520">
        <v>0</v>
      </c>
      <c r="AE520">
        <v>12</v>
      </c>
      <c r="AF520">
        <v>2</v>
      </c>
      <c r="AG520">
        <v>2</v>
      </c>
      <c r="AH520">
        <v>1</v>
      </c>
      <c r="AI520">
        <v>4</v>
      </c>
      <c r="AJ520">
        <v>0</v>
      </c>
      <c r="AK520">
        <v>1</v>
      </c>
      <c r="AL520">
        <v>0</v>
      </c>
      <c r="AM520">
        <v>0</v>
      </c>
      <c r="AN520">
        <v>80350</v>
      </c>
      <c r="AO520">
        <v>8</v>
      </c>
      <c r="AP520">
        <v>1</v>
      </c>
      <c r="AR520">
        <v>4</v>
      </c>
      <c r="AT520">
        <v>6</v>
      </c>
      <c r="AU520">
        <v>600</v>
      </c>
      <c r="AV520" t="s">
        <v>4329</v>
      </c>
      <c r="AX520">
        <v>111</v>
      </c>
      <c r="AY520">
        <v>1</v>
      </c>
      <c r="AZ520">
        <v>9</v>
      </c>
      <c r="BA520">
        <v>0</v>
      </c>
    </row>
    <row r="521" spans="1:53" x14ac:dyDescent="0.35">
      <c r="A521" t="s">
        <v>4330</v>
      </c>
      <c r="B521" t="s">
        <v>4331</v>
      </c>
      <c r="C521" t="s">
        <v>4332</v>
      </c>
      <c r="D521" t="s">
        <v>4333</v>
      </c>
      <c r="E521" s="1">
        <v>45071</v>
      </c>
      <c r="F521">
        <v>1</v>
      </c>
      <c r="G521" t="s">
        <v>4334</v>
      </c>
      <c r="H521" t="s">
        <v>4335</v>
      </c>
      <c r="I521" t="s">
        <v>4336</v>
      </c>
      <c r="J521" t="s">
        <v>4337</v>
      </c>
      <c r="K521">
        <v>2022</v>
      </c>
      <c r="L521">
        <v>1710</v>
      </c>
      <c r="M521" t="s">
        <v>7</v>
      </c>
      <c r="N521" t="s">
        <v>4338</v>
      </c>
      <c r="O521" t="s">
        <v>4339</v>
      </c>
      <c r="P521" s="1">
        <v>44837</v>
      </c>
      <c r="R521">
        <v>195</v>
      </c>
      <c r="T521">
        <v>333</v>
      </c>
      <c r="V521">
        <v>1</v>
      </c>
      <c r="Y521">
        <v>0</v>
      </c>
      <c r="Z521">
        <v>64</v>
      </c>
      <c r="AB521">
        <v>29</v>
      </c>
      <c r="AD521">
        <v>0</v>
      </c>
      <c r="AE521">
        <v>11</v>
      </c>
      <c r="AF521">
        <v>2</v>
      </c>
      <c r="AG521">
        <v>2</v>
      </c>
      <c r="AH521">
        <v>1</v>
      </c>
      <c r="AI521">
        <v>4</v>
      </c>
      <c r="AJ521">
        <v>0</v>
      </c>
      <c r="AK521">
        <v>1</v>
      </c>
      <c r="AL521">
        <v>0</v>
      </c>
      <c r="AM521">
        <v>0</v>
      </c>
      <c r="AN521">
        <v>80130</v>
      </c>
      <c r="AO521">
        <v>8</v>
      </c>
      <c r="AP521">
        <v>1</v>
      </c>
      <c r="AQ521">
        <v>0</v>
      </c>
      <c r="AR521">
        <v>4</v>
      </c>
      <c r="AT521">
        <v>3</v>
      </c>
      <c r="AU521">
        <v>338</v>
      </c>
      <c r="AW521">
        <v>112</v>
      </c>
      <c r="AX521">
        <v>111</v>
      </c>
      <c r="AY521">
        <v>1</v>
      </c>
      <c r="AZ521">
        <v>9</v>
      </c>
      <c r="BA521">
        <v>0</v>
      </c>
    </row>
    <row r="522" spans="1:53" x14ac:dyDescent="0.35">
      <c r="A522" t="s">
        <v>4340</v>
      </c>
      <c r="B522" t="s">
        <v>4341</v>
      </c>
      <c r="C522" t="s">
        <v>4342</v>
      </c>
      <c r="D522" t="s">
        <v>4343</v>
      </c>
      <c r="E522" s="1">
        <v>45071</v>
      </c>
      <c r="F522">
        <v>1</v>
      </c>
      <c r="G522" t="s">
        <v>4344</v>
      </c>
      <c r="H522" t="s">
        <v>4345</v>
      </c>
      <c r="I522" t="s">
        <v>4346</v>
      </c>
      <c r="J522" t="s">
        <v>4347</v>
      </c>
      <c r="K522">
        <v>2022</v>
      </c>
      <c r="L522">
        <v>1710</v>
      </c>
      <c r="M522" t="s">
        <v>7</v>
      </c>
      <c r="N522" t="s">
        <v>4348</v>
      </c>
      <c r="O522" t="s">
        <v>4349</v>
      </c>
      <c r="P522" s="1">
        <v>45040</v>
      </c>
      <c r="R522">
        <v>19</v>
      </c>
      <c r="S522">
        <v>25</v>
      </c>
      <c r="T522">
        <v>110</v>
      </c>
      <c r="V522">
        <v>1</v>
      </c>
      <c r="Y522">
        <v>0</v>
      </c>
      <c r="Z522">
        <v>79</v>
      </c>
      <c r="AB522">
        <v>24</v>
      </c>
      <c r="AD522">
        <v>0</v>
      </c>
      <c r="AE522">
        <v>2</v>
      </c>
      <c r="AF522">
        <v>9</v>
      </c>
      <c r="AG522">
        <v>2</v>
      </c>
      <c r="AH522">
        <v>1</v>
      </c>
      <c r="AI522">
        <v>5</v>
      </c>
      <c r="AJ522">
        <v>0</v>
      </c>
      <c r="AK522">
        <v>1</v>
      </c>
      <c r="AL522">
        <v>0</v>
      </c>
      <c r="AM522">
        <v>0</v>
      </c>
      <c r="AN522">
        <v>90110</v>
      </c>
      <c r="AO522">
        <v>9</v>
      </c>
      <c r="AP522">
        <v>1</v>
      </c>
      <c r="AR522">
        <v>4</v>
      </c>
      <c r="AT522">
        <v>4</v>
      </c>
      <c r="AU522">
        <v>400</v>
      </c>
      <c r="AW522">
        <v>117</v>
      </c>
      <c r="AX522">
        <v>111</v>
      </c>
      <c r="AY522">
        <v>1</v>
      </c>
      <c r="AZ522">
        <v>9</v>
      </c>
      <c r="BA522">
        <v>0</v>
      </c>
    </row>
    <row r="523" spans="1:53" x14ac:dyDescent="0.35">
      <c r="A523" t="s">
        <v>4350</v>
      </c>
      <c r="B523" t="s">
        <v>4351</v>
      </c>
      <c r="C523" t="s">
        <v>4352</v>
      </c>
      <c r="D523" t="s">
        <v>4353</v>
      </c>
      <c r="E523" s="1">
        <v>45071</v>
      </c>
      <c r="F523">
        <v>1</v>
      </c>
      <c r="G523" t="s">
        <v>4354</v>
      </c>
      <c r="H523" t="s">
        <v>4355</v>
      </c>
      <c r="I523" t="s">
        <v>4356</v>
      </c>
      <c r="J523" t="s">
        <v>4357</v>
      </c>
      <c r="K523">
        <v>2022</v>
      </c>
      <c r="L523">
        <v>1710</v>
      </c>
      <c r="M523" t="s">
        <v>7</v>
      </c>
      <c r="N523" t="s">
        <v>4358</v>
      </c>
      <c r="O523" t="s">
        <v>4359</v>
      </c>
      <c r="P523" s="1">
        <v>45042</v>
      </c>
      <c r="R523">
        <v>138</v>
      </c>
      <c r="T523">
        <v>5</v>
      </c>
      <c r="U523">
        <v>28</v>
      </c>
      <c r="V523">
        <v>1</v>
      </c>
      <c r="Y523">
        <v>0</v>
      </c>
      <c r="Z523">
        <v>83</v>
      </c>
      <c r="AB523">
        <v>28</v>
      </c>
      <c r="AD523">
        <v>0</v>
      </c>
      <c r="AE523">
        <v>12</v>
      </c>
      <c r="AF523">
        <v>2</v>
      </c>
      <c r="AG523">
        <v>2</v>
      </c>
      <c r="AH523">
        <v>3</v>
      </c>
      <c r="AI523">
        <v>3</v>
      </c>
      <c r="AJ523">
        <v>0</v>
      </c>
      <c r="AK523">
        <v>1</v>
      </c>
      <c r="AL523">
        <v>0</v>
      </c>
      <c r="AM523">
        <v>0</v>
      </c>
      <c r="AN523">
        <v>40070</v>
      </c>
      <c r="AO523">
        <v>4</v>
      </c>
      <c r="AP523">
        <v>1</v>
      </c>
      <c r="AR523">
        <v>2</v>
      </c>
      <c r="AT523">
        <v>2</v>
      </c>
      <c r="AU523">
        <v>211</v>
      </c>
      <c r="AW523">
        <v>111</v>
      </c>
      <c r="AX523">
        <v>111</v>
      </c>
      <c r="AY523">
        <v>1</v>
      </c>
      <c r="AZ523">
        <v>9</v>
      </c>
      <c r="BA523">
        <v>0</v>
      </c>
    </row>
    <row r="524" spans="1:53" x14ac:dyDescent="0.35">
      <c r="A524" t="s">
        <v>4360</v>
      </c>
      <c r="B524" t="s">
        <v>4361</v>
      </c>
      <c r="C524" t="s">
        <v>4362</v>
      </c>
      <c r="D524" t="s">
        <v>4363</v>
      </c>
      <c r="E524" s="1">
        <v>45078</v>
      </c>
      <c r="F524">
        <v>1</v>
      </c>
      <c r="G524" t="s">
        <v>4364</v>
      </c>
      <c r="H524" t="s">
        <v>4365</v>
      </c>
      <c r="I524" t="s">
        <v>4366</v>
      </c>
      <c r="J524" t="s">
        <v>4367</v>
      </c>
      <c r="K524">
        <v>2022</v>
      </c>
      <c r="L524">
        <v>1710</v>
      </c>
      <c r="M524" t="s">
        <v>7</v>
      </c>
      <c r="N524" t="s">
        <v>4368</v>
      </c>
      <c r="O524" t="s">
        <v>4369</v>
      </c>
      <c r="P524" s="1">
        <v>44936</v>
      </c>
      <c r="R524">
        <v>151</v>
      </c>
      <c r="T524">
        <v>249</v>
      </c>
      <c r="V524">
        <v>1</v>
      </c>
      <c r="Y524">
        <v>0</v>
      </c>
      <c r="Z524">
        <v>301</v>
      </c>
      <c r="AA524">
        <v>56</v>
      </c>
      <c r="AB524">
        <v>300</v>
      </c>
      <c r="AC524">
        <v>56</v>
      </c>
      <c r="AD524">
        <v>0</v>
      </c>
      <c r="AE524">
        <v>11</v>
      </c>
      <c r="AF524">
        <v>3</v>
      </c>
      <c r="AG524">
        <v>2</v>
      </c>
      <c r="AH524">
        <v>1</v>
      </c>
      <c r="AI524">
        <v>4</v>
      </c>
      <c r="AJ524">
        <v>0</v>
      </c>
      <c r="AK524">
        <v>1</v>
      </c>
      <c r="AL524">
        <v>0</v>
      </c>
      <c r="AM524">
        <v>0</v>
      </c>
      <c r="AN524">
        <v>70210</v>
      </c>
      <c r="AO524">
        <v>7</v>
      </c>
      <c r="AP524">
        <v>1</v>
      </c>
      <c r="AQ524">
        <v>0</v>
      </c>
      <c r="AR524">
        <v>4</v>
      </c>
      <c r="AT524">
        <v>3</v>
      </c>
      <c r="AU524">
        <v>356</v>
      </c>
      <c r="AW524">
        <v>117</v>
      </c>
      <c r="AX524">
        <v>111</v>
      </c>
      <c r="AY524">
        <v>1</v>
      </c>
      <c r="AZ524">
        <v>8</v>
      </c>
      <c r="BA524">
        <v>1</v>
      </c>
    </row>
    <row r="525" spans="1:53" x14ac:dyDescent="0.35">
      <c r="A525" t="s">
        <v>4370</v>
      </c>
      <c r="B525" t="s">
        <v>4371</v>
      </c>
      <c r="C525" t="s">
        <v>4372</v>
      </c>
      <c r="D525" t="s">
        <v>4373</v>
      </c>
      <c r="E525" s="1">
        <v>45078</v>
      </c>
      <c r="F525">
        <v>1</v>
      </c>
      <c r="G525" t="s">
        <v>4374</v>
      </c>
      <c r="H525" t="s">
        <v>4375</v>
      </c>
      <c r="I525" t="s">
        <v>4376</v>
      </c>
      <c r="J525" t="s">
        <v>4377</v>
      </c>
      <c r="K525">
        <v>2022</v>
      </c>
      <c r="L525">
        <v>1710</v>
      </c>
      <c r="M525" t="s">
        <v>7</v>
      </c>
      <c r="N525" t="s">
        <v>4378</v>
      </c>
      <c r="O525" t="s">
        <v>4379</v>
      </c>
      <c r="P525" s="1">
        <v>45033</v>
      </c>
      <c r="R525">
        <v>133</v>
      </c>
      <c r="T525">
        <v>237</v>
      </c>
      <c r="V525">
        <v>1</v>
      </c>
      <c r="Y525">
        <v>0</v>
      </c>
      <c r="Z525">
        <v>50</v>
      </c>
      <c r="AB525">
        <v>29</v>
      </c>
      <c r="AD525">
        <v>1</v>
      </c>
      <c r="AE525">
        <v>2</v>
      </c>
      <c r="AF525">
        <v>2</v>
      </c>
      <c r="AG525">
        <v>2</v>
      </c>
      <c r="AH525">
        <v>1</v>
      </c>
      <c r="AI525">
        <v>5</v>
      </c>
      <c r="AJ525">
        <v>0</v>
      </c>
      <c r="AK525">
        <v>1</v>
      </c>
      <c r="AL525">
        <v>0</v>
      </c>
      <c r="AM525">
        <v>0</v>
      </c>
      <c r="AN525">
        <v>80120</v>
      </c>
      <c r="AO525">
        <v>8</v>
      </c>
      <c r="AP525">
        <v>1</v>
      </c>
      <c r="AR525">
        <v>4</v>
      </c>
      <c r="AT525">
        <v>3</v>
      </c>
      <c r="AU525">
        <v>365</v>
      </c>
      <c r="AW525">
        <v>115</v>
      </c>
      <c r="AX525">
        <v>111</v>
      </c>
      <c r="AY525">
        <v>1</v>
      </c>
      <c r="AZ525">
        <v>9</v>
      </c>
      <c r="BA525">
        <v>0</v>
      </c>
    </row>
    <row r="526" spans="1:53" x14ac:dyDescent="0.35">
      <c r="A526" t="s">
        <v>4380</v>
      </c>
      <c r="B526" t="s">
        <v>4381</v>
      </c>
      <c r="C526" t="s">
        <v>4382</v>
      </c>
      <c r="D526" t="s">
        <v>4383</v>
      </c>
      <c r="E526" s="1">
        <v>45078</v>
      </c>
      <c r="F526">
        <v>1</v>
      </c>
      <c r="G526" t="s">
        <v>4384</v>
      </c>
      <c r="H526" t="s">
        <v>4385</v>
      </c>
      <c r="I526" t="s">
        <v>4386</v>
      </c>
      <c r="J526" t="s">
        <v>4387</v>
      </c>
      <c r="K526">
        <v>2022</v>
      </c>
      <c r="L526">
        <v>1710</v>
      </c>
      <c r="M526" t="s">
        <v>7</v>
      </c>
      <c r="N526" t="s">
        <v>4388</v>
      </c>
      <c r="O526" t="s">
        <v>4389</v>
      </c>
      <c r="P526" s="1">
        <v>45034</v>
      </c>
      <c r="R526">
        <v>180</v>
      </c>
      <c r="T526">
        <v>144</v>
      </c>
      <c r="V526">
        <v>1</v>
      </c>
      <c r="Y526">
        <v>0</v>
      </c>
      <c r="Z526">
        <v>65</v>
      </c>
      <c r="AB526">
        <v>27</v>
      </c>
      <c r="AD526">
        <v>0</v>
      </c>
      <c r="AE526">
        <v>11</v>
      </c>
      <c r="AF526">
        <v>2</v>
      </c>
      <c r="AG526">
        <v>1</v>
      </c>
      <c r="AH526">
        <v>1</v>
      </c>
      <c r="AI526">
        <v>5</v>
      </c>
      <c r="AJ526">
        <v>0</v>
      </c>
      <c r="AK526">
        <v>1</v>
      </c>
      <c r="AL526">
        <v>0</v>
      </c>
      <c r="AM526">
        <v>0</v>
      </c>
      <c r="AN526">
        <v>80170</v>
      </c>
      <c r="AO526">
        <v>8</v>
      </c>
      <c r="AP526">
        <v>2</v>
      </c>
      <c r="AR526">
        <v>4</v>
      </c>
      <c r="AT526">
        <v>3</v>
      </c>
      <c r="AU526">
        <v>325</v>
      </c>
      <c r="AW526">
        <v>108</v>
      </c>
      <c r="AX526">
        <v>111</v>
      </c>
      <c r="AY526">
        <v>1</v>
      </c>
      <c r="AZ526">
        <v>9</v>
      </c>
      <c r="BA526">
        <v>0</v>
      </c>
    </row>
    <row r="527" spans="1:53" x14ac:dyDescent="0.35">
      <c r="A527" t="s">
        <v>4380</v>
      </c>
      <c r="B527" t="s">
        <v>4390</v>
      </c>
      <c r="C527" t="s">
        <v>4391</v>
      </c>
      <c r="D527" t="s">
        <v>4392</v>
      </c>
      <c r="E527" s="1">
        <v>45078</v>
      </c>
      <c r="F527">
        <v>1</v>
      </c>
      <c r="G527" t="s">
        <v>4384</v>
      </c>
      <c r="H527" t="s">
        <v>4385</v>
      </c>
      <c r="I527" t="s">
        <v>4386</v>
      </c>
      <c r="J527" t="s">
        <v>4387</v>
      </c>
      <c r="K527">
        <v>2022</v>
      </c>
      <c r="L527">
        <v>1710</v>
      </c>
      <c r="M527" t="s">
        <v>7</v>
      </c>
      <c r="N527" t="s">
        <v>4393</v>
      </c>
      <c r="O527" t="s">
        <v>4394</v>
      </c>
      <c r="P527" s="1">
        <v>45034</v>
      </c>
      <c r="R527">
        <v>180</v>
      </c>
      <c r="T527">
        <v>144</v>
      </c>
      <c r="V527">
        <v>1</v>
      </c>
      <c r="Y527">
        <v>0</v>
      </c>
      <c r="Z527">
        <v>65</v>
      </c>
      <c r="AB527">
        <v>27</v>
      </c>
      <c r="AD527">
        <v>0</v>
      </c>
      <c r="AE527">
        <v>11</v>
      </c>
      <c r="AF527">
        <v>2</v>
      </c>
      <c r="AG527">
        <v>1</v>
      </c>
      <c r="AH527">
        <v>1</v>
      </c>
      <c r="AI527">
        <v>5</v>
      </c>
      <c r="AJ527">
        <v>0</v>
      </c>
      <c r="AK527">
        <v>1</v>
      </c>
      <c r="AL527">
        <v>0</v>
      </c>
      <c r="AM527">
        <v>0</v>
      </c>
      <c r="AN527">
        <v>80170</v>
      </c>
      <c r="AO527">
        <v>8</v>
      </c>
      <c r="AP527">
        <v>2</v>
      </c>
      <c r="AR527">
        <v>4</v>
      </c>
      <c r="AT527">
        <v>3</v>
      </c>
      <c r="AU527">
        <v>325</v>
      </c>
      <c r="AW527">
        <v>108</v>
      </c>
      <c r="AX527">
        <v>111</v>
      </c>
      <c r="AY527">
        <v>1</v>
      </c>
      <c r="AZ527">
        <v>9</v>
      </c>
      <c r="BA527">
        <v>0</v>
      </c>
    </row>
    <row r="528" spans="1:53" x14ac:dyDescent="0.35">
      <c r="A528" t="s">
        <v>4395</v>
      </c>
      <c r="B528" t="s">
        <v>4396</v>
      </c>
      <c r="C528" t="s">
        <v>4397</v>
      </c>
      <c r="D528" t="s">
        <v>4398</v>
      </c>
      <c r="E528" s="1">
        <v>45085</v>
      </c>
      <c r="F528">
        <v>1</v>
      </c>
      <c r="G528" t="s">
        <v>4399</v>
      </c>
      <c r="H528" t="s">
        <v>4400</v>
      </c>
      <c r="I528" t="s">
        <v>4401</v>
      </c>
      <c r="J528" t="s">
        <v>4402</v>
      </c>
      <c r="K528">
        <v>2022</v>
      </c>
      <c r="L528">
        <v>1710</v>
      </c>
      <c r="M528" t="s">
        <v>7</v>
      </c>
      <c r="N528" t="s">
        <v>4403</v>
      </c>
      <c r="O528" t="s">
        <v>4404</v>
      </c>
      <c r="P528" s="1">
        <v>44838</v>
      </c>
      <c r="R528">
        <v>7</v>
      </c>
      <c r="S528">
        <v>1</v>
      </c>
      <c r="T528">
        <v>251</v>
      </c>
      <c r="V528">
        <v>2</v>
      </c>
      <c r="Y528">
        <v>1</v>
      </c>
      <c r="Z528">
        <v>42</v>
      </c>
      <c r="AB528">
        <v>42</v>
      </c>
      <c r="AD528">
        <v>0</v>
      </c>
      <c r="AE528">
        <v>1</v>
      </c>
      <c r="AG528">
        <v>2</v>
      </c>
      <c r="AH528">
        <v>1</v>
      </c>
      <c r="AI528">
        <v>2</v>
      </c>
      <c r="AJ528">
        <v>0</v>
      </c>
      <c r="AK528">
        <v>0</v>
      </c>
      <c r="AL528">
        <v>0</v>
      </c>
      <c r="AM528">
        <v>0</v>
      </c>
      <c r="AN528">
        <v>20020</v>
      </c>
      <c r="AO528">
        <v>2</v>
      </c>
      <c r="AP528">
        <v>2</v>
      </c>
      <c r="AQ528">
        <v>0</v>
      </c>
      <c r="AR528">
        <v>4</v>
      </c>
      <c r="AT528">
        <v>3</v>
      </c>
      <c r="AU528">
        <v>378</v>
      </c>
      <c r="AW528">
        <v>111</v>
      </c>
      <c r="AX528">
        <v>111</v>
      </c>
      <c r="AY528">
        <v>1</v>
      </c>
      <c r="AZ528">
        <v>5</v>
      </c>
      <c r="BA528">
        <v>4</v>
      </c>
    </row>
    <row r="529" spans="1:53" x14ac:dyDescent="0.35">
      <c r="A529" t="s">
        <v>4395</v>
      </c>
      <c r="B529" t="s">
        <v>4405</v>
      </c>
      <c r="C529" t="s">
        <v>4406</v>
      </c>
      <c r="D529" t="s">
        <v>4407</v>
      </c>
      <c r="E529" s="1">
        <v>45085</v>
      </c>
      <c r="F529">
        <v>1</v>
      </c>
      <c r="G529" t="s">
        <v>4399</v>
      </c>
      <c r="H529" t="s">
        <v>4400</v>
      </c>
      <c r="I529" t="s">
        <v>4401</v>
      </c>
      <c r="J529" t="s">
        <v>4402</v>
      </c>
      <c r="K529">
        <v>2022</v>
      </c>
      <c r="L529">
        <v>1710</v>
      </c>
      <c r="M529" t="s">
        <v>7</v>
      </c>
      <c r="N529" t="s">
        <v>4408</v>
      </c>
      <c r="O529" t="s">
        <v>4409</v>
      </c>
      <c r="P529" s="1">
        <v>44838</v>
      </c>
      <c r="R529">
        <v>7</v>
      </c>
      <c r="S529">
        <v>1</v>
      </c>
      <c r="T529">
        <v>251</v>
      </c>
      <c r="V529">
        <v>2</v>
      </c>
      <c r="Y529">
        <v>1</v>
      </c>
      <c r="Z529">
        <v>42</v>
      </c>
      <c r="AB529">
        <v>42</v>
      </c>
      <c r="AD529">
        <v>0</v>
      </c>
      <c r="AE529">
        <v>1</v>
      </c>
      <c r="AG529">
        <v>2</v>
      </c>
      <c r="AH529">
        <v>1</v>
      </c>
      <c r="AI529">
        <v>2</v>
      </c>
      <c r="AJ529">
        <v>0</v>
      </c>
      <c r="AK529">
        <v>0</v>
      </c>
      <c r="AL529">
        <v>0</v>
      </c>
      <c r="AM529">
        <v>0</v>
      </c>
      <c r="AN529">
        <v>20020</v>
      </c>
      <c r="AO529">
        <v>2</v>
      </c>
      <c r="AP529">
        <v>2</v>
      </c>
      <c r="AQ529">
        <v>0</v>
      </c>
      <c r="AR529">
        <v>4</v>
      </c>
      <c r="AT529">
        <v>3</v>
      </c>
      <c r="AU529">
        <v>378</v>
      </c>
      <c r="AW529">
        <v>111</v>
      </c>
      <c r="AX529">
        <v>111</v>
      </c>
      <c r="AY529">
        <v>1</v>
      </c>
      <c r="AZ529">
        <v>5</v>
      </c>
      <c r="BA529">
        <v>4</v>
      </c>
    </row>
    <row r="530" spans="1:53" x14ac:dyDescent="0.35">
      <c r="A530" t="s">
        <v>4410</v>
      </c>
      <c r="B530" t="s">
        <v>4411</v>
      </c>
      <c r="C530" t="s">
        <v>4412</v>
      </c>
      <c r="D530" t="s">
        <v>4413</v>
      </c>
      <c r="E530" s="1">
        <v>45085</v>
      </c>
      <c r="F530">
        <v>1</v>
      </c>
      <c r="G530" t="s">
        <v>4414</v>
      </c>
      <c r="H530" t="s">
        <v>4415</v>
      </c>
      <c r="I530" t="s">
        <v>4416</v>
      </c>
      <c r="J530" t="s">
        <v>4417</v>
      </c>
      <c r="K530">
        <v>2022</v>
      </c>
      <c r="L530">
        <v>1710</v>
      </c>
      <c r="M530" t="s">
        <v>7</v>
      </c>
      <c r="N530" t="s">
        <v>4418</v>
      </c>
      <c r="O530" t="s">
        <v>4419</v>
      </c>
      <c r="P530" s="1">
        <v>44873</v>
      </c>
      <c r="R530">
        <v>167</v>
      </c>
      <c r="T530">
        <v>204</v>
      </c>
      <c r="V530">
        <v>1</v>
      </c>
      <c r="Y530">
        <v>0</v>
      </c>
      <c r="Z530">
        <v>68</v>
      </c>
      <c r="AB530">
        <v>27</v>
      </c>
      <c r="AD530">
        <v>0</v>
      </c>
      <c r="AE530">
        <v>12</v>
      </c>
      <c r="AF530">
        <v>3</v>
      </c>
      <c r="AG530">
        <v>2</v>
      </c>
      <c r="AH530">
        <v>1</v>
      </c>
      <c r="AI530">
        <v>2</v>
      </c>
      <c r="AJ530">
        <v>0</v>
      </c>
      <c r="AK530">
        <v>0</v>
      </c>
      <c r="AL530">
        <v>0</v>
      </c>
      <c r="AM530">
        <v>0</v>
      </c>
      <c r="AN530">
        <v>20400</v>
      </c>
      <c r="AO530">
        <v>2</v>
      </c>
      <c r="AP530">
        <v>2</v>
      </c>
      <c r="AQ530">
        <v>0</v>
      </c>
      <c r="AR530">
        <v>4</v>
      </c>
      <c r="AT530">
        <v>6</v>
      </c>
      <c r="AU530">
        <v>600</v>
      </c>
      <c r="AV530" t="s">
        <v>4420</v>
      </c>
      <c r="AW530">
        <v>118</v>
      </c>
      <c r="AX530">
        <v>111</v>
      </c>
      <c r="AY530">
        <v>1</v>
      </c>
      <c r="AZ530">
        <v>7</v>
      </c>
      <c r="BA530">
        <v>2</v>
      </c>
    </row>
    <row r="531" spans="1:53" x14ac:dyDescent="0.35">
      <c r="A531" t="s">
        <v>4421</v>
      </c>
      <c r="B531" t="s">
        <v>4422</v>
      </c>
      <c r="C531" t="s">
        <v>4423</v>
      </c>
      <c r="D531" t="s">
        <v>4424</v>
      </c>
      <c r="E531" s="1">
        <v>45085</v>
      </c>
      <c r="F531">
        <v>1</v>
      </c>
      <c r="G531" t="s">
        <v>4425</v>
      </c>
      <c r="H531" t="s">
        <v>4426</v>
      </c>
      <c r="I531" t="s">
        <v>4427</v>
      </c>
      <c r="J531" t="s">
        <v>4428</v>
      </c>
      <c r="K531">
        <v>2022</v>
      </c>
      <c r="L531">
        <v>1710</v>
      </c>
      <c r="M531" t="s">
        <v>7</v>
      </c>
      <c r="N531" t="s">
        <v>4429</v>
      </c>
      <c r="O531" t="s">
        <v>4430</v>
      </c>
      <c r="P531" s="1">
        <v>44984</v>
      </c>
      <c r="R531">
        <v>126</v>
      </c>
      <c r="T531">
        <v>27</v>
      </c>
      <c r="V531">
        <v>1</v>
      </c>
      <c r="Y531">
        <v>0</v>
      </c>
      <c r="Z531">
        <v>122</v>
      </c>
      <c r="AB531">
        <v>25</v>
      </c>
      <c r="AD531">
        <v>1</v>
      </c>
      <c r="AE531">
        <v>2</v>
      </c>
      <c r="AF531">
        <v>2</v>
      </c>
      <c r="AG531">
        <v>1</v>
      </c>
      <c r="AH531">
        <v>1</v>
      </c>
      <c r="AI531">
        <v>5</v>
      </c>
      <c r="AJ531">
        <v>0</v>
      </c>
      <c r="AK531">
        <v>1</v>
      </c>
      <c r="AL531">
        <v>0</v>
      </c>
      <c r="AM531">
        <v>0</v>
      </c>
      <c r="AN531">
        <v>10450</v>
      </c>
      <c r="AO531">
        <v>1</v>
      </c>
      <c r="AP531">
        <v>2</v>
      </c>
      <c r="AR531">
        <v>4</v>
      </c>
      <c r="AT531">
        <v>6</v>
      </c>
      <c r="AU531">
        <v>600</v>
      </c>
      <c r="AV531" t="s">
        <v>4431</v>
      </c>
      <c r="AW531">
        <v>113</v>
      </c>
      <c r="AX531">
        <v>111</v>
      </c>
      <c r="AY531">
        <v>1</v>
      </c>
      <c r="AZ531">
        <v>9</v>
      </c>
      <c r="BA531">
        <v>0</v>
      </c>
    </row>
    <row r="532" spans="1:53" x14ac:dyDescent="0.35">
      <c r="A532" t="s">
        <v>4432</v>
      </c>
      <c r="B532" t="s">
        <v>4433</v>
      </c>
      <c r="C532" t="s">
        <v>4434</v>
      </c>
      <c r="D532" t="s">
        <v>4435</v>
      </c>
      <c r="E532" s="1">
        <v>45085</v>
      </c>
      <c r="F532">
        <v>1</v>
      </c>
      <c r="G532" t="s">
        <v>4436</v>
      </c>
      <c r="H532" t="s">
        <v>4437</v>
      </c>
      <c r="I532" t="s">
        <v>4438</v>
      </c>
      <c r="J532" t="s">
        <v>4439</v>
      </c>
      <c r="K532">
        <v>2022</v>
      </c>
      <c r="L532">
        <v>1710</v>
      </c>
      <c r="M532" t="s">
        <v>7</v>
      </c>
      <c r="N532" t="s">
        <v>4440</v>
      </c>
      <c r="O532" t="s">
        <v>4441</v>
      </c>
      <c r="P532" s="1">
        <v>45007</v>
      </c>
      <c r="R532">
        <v>172</v>
      </c>
      <c r="T532">
        <v>184</v>
      </c>
      <c r="V532">
        <v>1</v>
      </c>
      <c r="Y532">
        <v>0</v>
      </c>
      <c r="Z532">
        <v>45</v>
      </c>
      <c r="AB532">
        <v>29</v>
      </c>
      <c r="AD532">
        <v>0</v>
      </c>
      <c r="AE532">
        <v>11</v>
      </c>
      <c r="AF532">
        <v>2</v>
      </c>
      <c r="AG532">
        <v>2</v>
      </c>
      <c r="AH532">
        <v>1</v>
      </c>
      <c r="AI532">
        <v>5</v>
      </c>
      <c r="AJ532">
        <v>0</v>
      </c>
      <c r="AK532">
        <v>1</v>
      </c>
      <c r="AL532">
        <v>0</v>
      </c>
      <c r="AM532">
        <v>0</v>
      </c>
      <c r="AN532">
        <v>80200</v>
      </c>
      <c r="AO532">
        <v>8</v>
      </c>
      <c r="AP532">
        <v>1</v>
      </c>
      <c r="AR532">
        <v>4</v>
      </c>
      <c r="AT532">
        <v>6</v>
      </c>
      <c r="AU532">
        <v>600</v>
      </c>
      <c r="AV532" t="s">
        <v>4442</v>
      </c>
      <c r="AW532">
        <v>114</v>
      </c>
      <c r="AX532">
        <v>111</v>
      </c>
      <c r="AY532">
        <v>1</v>
      </c>
      <c r="AZ532">
        <v>9</v>
      </c>
      <c r="BA532">
        <v>0</v>
      </c>
    </row>
    <row r="533" spans="1:53" x14ac:dyDescent="0.35">
      <c r="A533" t="s">
        <v>4443</v>
      </c>
      <c r="B533" t="s">
        <v>4444</v>
      </c>
      <c r="C533" t="s">
        <v>4445</v>
      </c>
      <c r="D533" t="s">
        <v>4446</v>
      </c>
      <c r="E533" s="1">
        <v>45092</v>
      </c>
      <c r="F533">
        <v>1</v>
      </c>
      <c r="G533" t="s">
        <v>4447</v>
      </c>
      <c r="H533" t="s">
        <v>4448</v>
      </c>
      <c r="I533" t="s">
        <v>4449</v>
      </c>
      <c r="J533" t="s">
        <v>4450</v>
      </c>
      <c r="K533">
        <v>2022</v>
      </c>
      <c r="L533">
        <v>1710</v>
      </c>
      <c r="M533" t="s">
        <v>7</v>
      </c>
      <c r="N533" t="s">
        <v>4451</v>
      </c>
      <c r="O533" t="s">
        <v>4452</v>
      </c>
      <c r="P533" s="1">
        <v>44874</v>
      </c>
      <c r="R533">
        <v>326</v>
      </c>
      <c r="T533">
        <v>202</v>
      </c>
      <c r="V533">
        <v>1</v>
      </c>
      <c r="Y533">
        <v>0</v>
      </c>
      <c r="Z533">
        <v>120</v>
      </c>
      <c r="AB533">
        <v>25</v>
      </c>
      <c r="AD533">
        <v>1</v>
      </c>
      <c r="AE533">
        <v>12</v>
      </c>
      <c r="AF533">
        <v>6</v>
      </c>
      <c r="AG533">
        <v>1</v>
      </c>
      <c r="AH533">
        <v>1</v>
      </c>
      <c r="AI533">
        <v>7</v>
      </c>
      <c r="AJ533">
        <v>0</v>
      </c>
      <c r="AK533">
        <v>0</v>
      </c>
      <c r="AL533">
        <v>0</v>
      </c>
      <c r="AM533">
        <v>0</v>
      </c>
      <c r="AN533">
        <v>20150</v>
      </c>
      <c r="AO533">
        <v>2</v>
      </c>
      <c r="AP533">
        <v>2</v>
      </c>
      <c r="AQ533">
        <v>0</v>
      </c>
      <c r="AR533">
        <v>1</v>
      </c>
      <c r="AT533">
        <v>1</v>
      </c>
      <c r="AU533">
        <v>111</v>
      </c>
      <c r="AW533">
        <v>117</v>
      </c>
      <c r="AX533">
        <v>111</v>
      </c>
      <c r="AY533">
        <v>1</v>
      </c>
      <c r="AZ533">
        <v>7</v>
      </c>
      <c r="BA533">
        <v>2</v>
      </c>
    </row>
    <row r="534" spans="1:53" x14ac:dyDescent="0.35">
      <c r="A534" t="s">
        <v>4443</v>
      </c>
      <c r="B534" t="s">
        <v>4444</v>
      </c>
      <c r="C534" t="s">
        <v>4453</v>
      </c>
      <c r="D534" t="s">
        <v>4454</v>
      </c>
      <c r="E534" s="1">
        <v>45092</v>
      </c>
      <c r="F534">
        <v>1</v>
      </c>
      <c r="G534" t="s">
        <v>4447</v>
      </c>
      <c r="H534" t="s">
        <v>4448</v>
      </c>
      <c r="I534" t="s">
        <v>4449</v>
      </c>
      <c r="J534" t="s">
        <v>4450</v>
      </c>
      <c r="K534">
        <v>2022</v>
      </c>
      <c r="L534">
        <v>1710</v>
      </c>
      <c r="M534" t="s">
        <v>7</v>
      </c>
      <c r="N534" t="s">
        <v>4451</v>
      </c>
      <c r="O534" t="s">
        <v>4452</v>
      </c>
      <c r="P534" s="1">
        <v>44874</v>
      </c>
      <c r="R534">
        <v>326</v>
      </c>
      <c r="T534">
        <v>202</v>
      </c>
      <c r="V534">
        <v>1</v>
      </c>
      <c r="Y534">
        <v>0</v>
      </c>
      <c r="Z534">
        <v>120</v>
      </c>
      <c r="AB534">
        <v>25</v>
      </c>
      <c r="AD534">
        <v>1</v>
      </c>
      <c r="AE534">
        <v>12</v>
      </c>
      <c r="AF534">
        <v>6</v>
      </c>
      <c r="AG534">
        <v>1</v>
      </c>
      <c r="AH534">
        <v>1</v>
      </c>
      <c r="AI534">
        <v>7</v>
      </c>
      <c r="AJ534">
        <v>0</v>
      </c>
      <c r="AK534">
        <v>0</v>
      </c>
      <c r="AL534">
        <v>0</v>
      </c>
      <c r="AM534">
        <v>0</v>
      </c>
      <c r="AN534">
        <v>20150</v>
      </c>
      <c r="AO534">
        <v>2</v>
      </c>
      <c r="AP534">
        <v>2</v>
      </c>
      <c r="AR534">
        <v>1</v>
      </c>
      <c r="AT534">
        <v>2</v>
      </c>
      <c r="AU534">
        <v>223</v>
      </c>
      <c r="AW534">
        <v>117</v>
      </c>
      <c r="AX534">
        <v>111</v>
      </c>
      <c r="AY534">
        <v>1</v>
      </c>
      <c r="AZ534">
        <v>7</v>
      </c>
      <c r="BA534">
        <v>2</v>
      </c>
    </row>
    <row r="535" spans="1:53" x14ac:dyDescent="0.35">
      <c r="A535" t="s">
        <v>4443</v>
      </c>
      <c r="B535" t="s">
        <v>4455</v>
      </c>
      <c r="C535" t="s">
        <v>4456</v>
      </c>
      <c r="D535" t="s">
        <v>4457</v>
      </c>
      <c r="E535" s="1">
        <v>45092</v>
      </c>
      <c r="F535">
        <v>1</v>
      </c>
      <c r="G535" t="s">
        <v>4447</v>
      </c>
      <c r="H535" t="s">
        <v>4448</v>
      </c>
      <c r="I535" t="s">
        <v>4449</v>
      </c>
      <c r="J535" t="s">
        <v>4450</v>
      </c>
      <c r="K535">
        <v>2022</v>
      </c>
      <c r="L535">
        <v>1710</v>
      </c>
      <c r="M535" t="s">
        <v>7</v>
      </c>
      <c r="N535" t="s">
        <v>4458</v>
      </c>
      <c r="O535" t="s">
        <v>4459</v>
      </c>
      <c r="P535" s="1">
        <v>44874</v>
      </c>
      <c r="R535">
        <v>170</v>
      </c>
      <c r="T535">
        <v>202</v>
      </c>
      <c r="V535">
        <v>1</v>
      </c>
      <c r="Y535">
        <v>0</v>
      </c>
      <c r="Z535">
        <v>120</v>
      </c>
      <c r="AB535">
        <v>25</v>
      </c>
      <c r="AD535">
        <v>1</v>
      </c>
      <c r="AE535">
        <v>12</v>
      </c>
      <c r="AF535">
        <v>6</v>
      </c>
      <c r="AG535">
        <v>1</v>
      </c>
      <c r="AH535">
        <v>1</v>
      </c>
      <c r="AI535">
        <v>7</v>
      </c>
      <c r="AJ535">
        <v>0</v>
      </c>
      <c r="AK535">
        <v>1</v>
      </c>
      <c r="AL535">
        <v>0</v>
      </c>
      <c r="AM535">
        <v>0</v>
      </c>
      <c r="AN535">
        <v>20150</v>
      </c>
      <c r="AO535">
        <v>2</v>
      </c>
      <c r="AP535">
        <v>2</v>
      </c>
      <c r="AQ535">
        <v>0</v>
      </c>
      <c r="AR535">
        <v>1</v>
      </c>
      <c r="AT535">
        <v>1</v>
      </c>
      <c r="AU535">
        <v>111</v>
      </c>
      <c r="AW535">
        <v>117</v>
      </c>
      <c r="AX535">
        <v>111</v>
      </c>
      <c r="AY535">
        <v>1</v>
      </c>
      <c r="AZ535">
        <v>7</v>
      </c>
      <c r="BA535">
        <v>2</v>
      </c>
    </row>
    <row r="536" spans="1:53" x14ac:dyDescent="0.35">
      <c r="A536" t="s">
        <v>4443</v>
      </c>
      <c r="B536" t="s">
        <v>4455</v>
      </c>
      <c r="C536" t="s">
        <v>4460</v>
      </c>
      <c r="D536" t="s">
        <v>4461</v>
      </c>
      <c r="E536" s="1">
        <v>45092</v>
      </c>
      <c r="F536">
        <v>1</v>
      </c>
      <c r="G536" t="s">
        <v>4447</v>
      </c>
      <c r="H536" t="s">
        <v>4448</v>
      </c>
      <c r="I536" t="s">
        <v>4449</v>
      </c>
      <c r="J536" t="s">
        <v>4450</v>
      </c>
      <c r="K536">
        <v>2022</v>
      </c>
      <c r="L536">
        <v>1710</v>
      </c>
      <c r="M536" t="s">
        <v>7</v>
      </c>
      <c r="N536" t="s">
        <v>4458</v>
      </c>
      <c r="O536" t="s">
        <v>4459</v>
      </c>
      <c r="P536" s="1">
        <v>44874</v>
      </c>
      <c r="R536">
        <v>170</v>
      </c>
      <c r="T536">
        <v>202</v>
      </c>
      <c r="V536">
        <v>1</v>
      </c>
      <c r="Y536">
        <v>0</v>
      </c>
      <c r="Z536">
        <v>120</v>
      </c>
      <c r="AB536">
        <v>25</v>
      </c>
      <c r="AD536">
        <v>1</v>
      </c>
      <c r="AE536">
        <v>12</v>
      </c>
      <c r="AF536">
        <v>6</v>
      </c>
      <c r="AG536">
        <v>1</v>
      </c>
      <c r="AH536">
        <v>1</v>
      </c>
      <c r="AI536">
        <v>7</v>
      </c>
      <c r="AJ536">
        <v>0</v>
      </c>
      <c r="AK536">
        <v>1</v>
      </c>
      <c r="AL536">
        <v>0</v>
      </c>
      <c r="AM536">
        <v>0</v>
      </c>
      <c r="AN536">
        <v>20150</v>
      </c>
      <c r="AO536">
        <v>2</v>
      </c>
      <c r="AP536">
        <v>2</v>
      </c>
      <c r="AQ536">
        <v>0</v>
      </c>
      <c r="AR536">
        <v>1</v>
      </c>
      <c r="AT536">
        <v>2</v>
      </c>
      <c r="AU536">
        <v>223</v>
      </c>
      <c r="AW536">
        <v>117</v>
      </c>
      <c r="AX536">
        <v>111</v>
      </c>
      <c r="AY536">
        <v>1</v>
      </c>
      <c r="AZ536">
        <v>7</v>
      </c>
      <c r="BA536">
        <v>2</v>
      </c>
    </row>
    <row r="537" spans="1:53" x14ac:dyDescent="0.35">
      <c r="A537" t="s">
        <v>4443</v>
      </c>
      <c r="B537" t="s">
        <v>4462</v>
      </c>
      <c r="C537" t="s">
        <v>4463</v>
      </c>
      <c r="D537" t="s">
        <v>4464</v>
      </c>
      <c r="E537" s="1">
        <v>45092</v>
      </c>
      <c r="F537">
        <v>1</v>
      </c>
      <c r="G537" t="s">
        <v>4447</v>
      </c>
      <c r="H537" t="s">
        <v>4448</v>
      </c>
      <c r="I537" t="s">
        <v>4449</v>
      </c>
      <c r="J537" t="s">
        <v>4450</v>
      </c>
      <c r="K537">
        <v>2022</v>
      </c>
      <c r="L537">
        <v>1710</v>
      </c>
      <c r="M537" t="s">
        <v>7</v>
      </c>
      <c r="N537" t="s">
        <v>4465</v>
      </c>
      <c r="O537" t="s">
        <v>4466</v>
      </c>
      <c r="P537" s="1">
        <v>44874</v>
      </c>
      <c r="R537">
        <v>28</v>
      </c>
      <c r="S537">
        <v>51</v>
      </c>
      <c r="T537">
        <v>326</v>
      </c>
      <c r="V537">
        <v>1</v>
      </c>
      <c r="Y537">
        <v>0</v>
      </c>
      <c r="Z537">
        <v>120</v>
      </c>
      <c r="AB537">
        <v>25</v>
      </c>
      <c r="AD537">
        <v>1</v>
      </c>
      <c r="AE537">
        <v>12</v>
      </c>
      <c r="AF537">
        <v>6</v>
      </c>
      <c r="AG537">
        <v>1</v>
      </c>
      <c r="AH537">
        <v>1</v>
      </c>
      <c r="AI537">
        <v>7</v>
      </c>
      <c r="AJ537">
        <v>0</v>
      </c>
      <c r="AK537">
        <v>0</v>
      </c>
      <c r="AL537">
        <v>0</v>
      </c>
      <c r="AM537">
        <v>0</v>
      </c>
      <c r="AN537">
        <v>20150</v>
      </c>
      <c r="AO537">
        <v>2</v>
      </c>
      <c r="AP537">
        <v>2</v>
      </c>
      <c r="AQ537">
        <v>0</v>
      </c>
      <c r="AR537">
        <v>1</v>
      </c>
      <c r="AT537">
        <v>1</v>
      </c>
      <c r="AU537">
        <v>111</v>
      </c>
      <c r="AW537">
        <v>117</v>
      </c>
      <c r="AX537">
        <v>111</v>
      </c>
      <c r="AY537">
        <v>1</v>
      </c>
      <c r="AZ537">
        <v>7</v>
      </c>
      <c r="BA537">
        <v>2</v>
      </c>
    </row>
    <row r="538" spans="1:53" x14ac:dyDescent="0.35">
      <c r="A538" t="s">
        <v>4443</v>
      </c>
      <c r="B538" t="s">
        <v>4467</v>
      </c>
      <c r="C538" t="s">
        <v>4468</v>
      </c>
      <c r="D538" t="s">
        <v>4469</v>
      </c>
      <c r="E538" s="1">
        <v>45092</v>
      </c>
      <c r="F538">
        <v>1</v>
      </c>
      <c r="G538" t="s">
        <v>4447</v>
      </c>
      <c r="H538" t="s">
        <v>4448</v>
      </c>
      <c r="I538" t="s">
        <v>4449</v>
      </c>
      <c r="J538" t="s">
        <v>4450</v>
      </c>
      <c r="K538">
        <v>2022</v>
      </c>
      <c r="L538">
        <v>1710</v>
      </c>
      <c r="M538" t="s">
        <v>7</v>
      </c>
      <c r="N538" t="s">
        <v>4470</v>
      </c>
      <c r="O538" t="s">
        <v>4471</v>
      </c>
      <c r="P538" s="1">
        <v>44874</v>
      </c>
      <c r="R538">
        <v>202</v>
      </c>
      <c r="T538">
        <v>326</v>
      </c>
      <c r="V538">
        <v>1</v>
      </c>
      <c r="Y538">
        <v>0</v>
      </c>
      <c r="Z538">
        <v>120</v>
      </c>
      <c r="AB538">
        <v>25</v>
      </c>
      <c r="AD538">
        <v>1</v>
      </c>
      <c r="AE538">
        <v>12</v>
      </c>
      <c r="AF538">
        <v>6</v>
      </c>
      <c r="AG538">
        <v>1</v>
      </c>
      <c r="AH538">
        <v>1</v>
      </c>
      <c r="AI538">
        <v>7</v>
      </c>
      <c r="AJ538">
        <v>0</v>
      </c>
      <c r="AK538">
        <v>0</v>
      </c>
      <c r="AL538">
        <v>0</v>
      </c>
      <c r="AM538">
        <v>0</v>
      </c>
      <c r="AN538">
        <v>20150</v>
      </c>
      <c r="AO538">
        <v>2</v>
      </c>
      <c r="AP538">
        <v>2</v>
      </c>
      <c r="AQ538">
        <v>0</v>
      </c>
      <c r="AR538">
        <v>1</v>
      </c>
      <c r="AT538">
        <v>1</v>
      </c>
      <c r="AU538">
        <v>111</v>
      </c>
      <c r="AW538">
        <v>117</v>
      </c>
      <c r="AX538">
        <v>111</v>
      </c>
      <c r="AY538">
        <v>1</v>
      </c>
      <c r="AZ538">
        <v>7</v>
      </c>
      <c r="BA538">
        <v>2</v>
      </c>
    </row>
    <row r="539" spans="1:53" x14ac:dyDescent="0.35">
      <c r="A539" t="s">
        <v>4443</v>
      </c>
      <c r="B539" t="s">
        <v>4467</v>
      </c>
      <c r="C539" t="s">
        <v>4472</v>
      </c>
      <c r="D539" t="s">
        <v>4473</v>
      </c>
      <c r="E539" s="1">
        <v>45092</v>
      </c>
      <c r="F539">
        <v>1</v>
      </c>
      <c r="G539" t="s">
        <v>4447</v>
      </c>
      <c r="H539" t="s">
        <v>4448</v>
      </c>
      <c r="I539" t="s">
        <v>4449</v>
      </c>
      <c r="J539" t="s">
        <v>4450</v>
      </c>
      <c r="K539">
        <v>2022</v>
      </c>
      <c r="L539">
        <v>1710</v>
      </c>
      <c r="M539" t="s">
        <v>7</v>
      </c>
      <c r="N539" t="s">
        <v>4470</v>
      </c>
      <c r="O539" t="s">
        <v>4471</v>
      </c>
      <c r="P539" s="1">
        <v>44874</v>
      </c>
      <c r="R539">
        <v>202</v>
      </c>
      <c r="T539">
        <v>326</v>
      </c>
      <c r="V539">
        <v>1</v>
      </c>
      <c r="Y539">
        <v>0</v>
      </c>
      <c r="Z539">
        <v>120</v>
      </c>
      <c r="AB539">
        <v>25</v>
      </c>
      <c r="AD539">
        <v>1</v>
      </c>
      <c r="AE539">
        <v>12</v>
      </c>
      <c r="AF539">
        <v>6</v>
      </c>
      <c r="AG539">
        <v>1</v>
      </c>
      <c r="AH539">
        <v>1</v>
      </c>
      <c r="AI539">
        <v>7</v>
      </c>
      <c r="AJ539">
        <v>0</v>
      </c>
      <c r="AK539">
        <v>0</v>
      </c>
      <c r="AL539">
        <v>0</v>
      </c>
      <c r="AM539">
        <v>0</v>
      </c>
      <c r="AN539">
        <v>20150</v>
      </c>
      <c r="AO539">
        <v>2</v>
      </c>
      <c r="AP539">
        <v>2</v>
      </c>
      <c r="AQ539">
        <v>0</v>
      </c>
      <c r="AR539">
        <v>1</v>
      </c>
      <c r="AT539">
        <v>2</v>
      </c>
      <c r="AU539">
        <v>223</v>
      </c>
      <c r="AW539">
        <v>117</v>
      </c>
      <c r="AX539">
        <v>111</v>
      </c>
      <c r="AY539">
        <v>1</v>
      </c>
      <c r="AZ539">
        <v>7</v>
      </c>
      <c r="BA539">
        <v>2</v>
      </c>
    </row>
    <row r="540" spans="1:53" x14ac:dyDescent="0.35">
      <c r="A540" t="s">
        <v>4474</v>
      </c>
      <c r="B540" t="s">
        <v>4475</v>
      </c>
      <c r="C540" t="s">
        <v>4476</v>
      </c>
      <c r="D540" t="s">
        <v>4477</v>
      </c>
      <c r="E540" s="1">
        <v>45092</v>
      </c>
      <c r="F540">
        <v>1</v>
      </c>
      <c r="G540" t="s">
        <v>4478</v>
      </c>
      <c r="H540" t="s">
        <v>4479</v>
      </c>
      <c r="I540" t="s">
        <v>4480</v>
      </c>
      <c r="J540" t="s">
        <v>4481</v>
      </c>
      <c r="K540">
        <v>2022</v>
      </c>
      <c r="L540">
        <v>1710</v>
      </c>
      <c r="M540" t="s">
        <v>7</v>
      </c>
      <c r="N540" t="s">
        <v>4482</v>
      </c>
      <c r="O540" t="s">
        <v>4483</v>
      </c>
      <c r="P540" s="1">
        <v>45013</v>
      </c>
      <c r="R540">
        <v>126</v>
      </c>
      <c r="T540">
        <v>27</v>
      </c>
      <c r="V540">
        <v>1</v>
      </c>
      <c r="Y540">
        <v>0</v>
      </c>
      <c r="Z540">
        <v>57</v>
      </c>
      <c r="AB540">
        <v>31</v>
      </c>
      <c r="AD540">
        <v>0</v>
      </c>
      <c r="AE540">
        <v>11</v>
      </c>
      <c r="AF540">
        <v>5</v>
      </c>
      <c r="AG540">
        <v>1</v>
      </c>
      <c r="AH540">
        <v>1</v>
      </c>
      <c r="AI540">
        <v>2</v>
      </c>
      <c r="AJ540">
        <v>0</v>
      </c>
      <c r="AK540">
        <v>0</v>
      </c>
      <c r="AL540">
        <v>0</v>
      </c>
      <c r="AM540">
        <v>0</v>
      </c>
      <c r="AN540">
        <v>10600</v>
      </c>
      <c r="AO540">
        <v>1</v>
      </c>
      <c r="AP540">
        <v>1</v>
      </c>
      <c r="AR540">
        <v>1</v>
      </c>
      <c r="AT540">
        <v>1</v>
      </c>
      <c r="AU540">
        <v>141</v>
      </c>
      <c r="AW540">
        <v>112</v>
      </c>
      <c r="AX540">
        <v>111</v>
      </c>
      <c r="AY540">
        <v>1</v>
      </c>
      <c r="AZ540">
        <v>9</v>
      </c>
      <c r="BA540">
        <v>0</v>
      </c>
    </row>
    <row r="541" spans="1:53" x14ac:dyDescent="0.35">
      <c r="A541" t="s">
        <v>4484</v>
      </c>
      <c r="B541" t="s">
        <v>4485</v>
      </c>
      <c r="C541" t="s">
        <v>4486</v>
      </c>
      <c r="D541" t="s">
        <v>4487</v>
      </c>
      <c r="E541" s="1">
        <v>45092</v>
      </c>
      <c r="F541">
        <v>1</v>
      </c>
      <c r="G541" t="s">
        <v>4488</v>
      </c>
      <c r="H541" t="s">
        <v>4489</v>
      </c>
      <c r="I541" t="s">
        <v>4490</v>
      </c>
      <c r="J541" t="s">
        <v>4491</v>
      </c>
      <c r="K541">
        <v>2022</v>
      </c>
      <c r="L541">
        <v>1710</v>
      </c>
      <c r="M541" t="s">
        <v>7</v>
      </c>
      <c r="N541" t="s">
        <v>4492</v>
      </c>
      <c r="O541" t="s">
        <v>4493</v>
      </c>
      <c r="P541" s="1">
        <v>45040</v>
      </c>
      <c r="R541">
        <v>170</v>
      </c>
      <c r="T541">
        <v>114</v>
      </c>
      <c r="V541">
        <v>1</v>
      </c>
      <c r="Y541">
        <v>0</v>
      </c>
      <c r="Z541">
        <v>20</v>
      </c>
      <c r="AB541">
        <v>21</v>
      </c>
      <c r="AD541">
        <v>1</v>
      </c>
      <c r="AE541">
        <v>2</v>
      </c>
      <c r="AF541">
        <v>3</v>
      </c>
      <c r="AG541">
        <v>2</v>
      </c>
      <c r="AH541">
        <v>1</v>
      </c>
      <c r="AI541">
        <v>2</v>
      </c>
      <c r="AJ541">
        <v>0</v>
      </c>
      <c r="AK541">
        <v>0</v>
      </c>
      <c r="AL541">
        <v>0</v>
      </c>
      <c r="AM541">
        <v>0</v>
      </c>
      <c r="AN541">
        <v>80030</v>
      </c>
      <c r="AO541">
        <v>8</v>
      </c>
      <c r="AP541">
        <v>2</v>
      </c>
      <c r="AQ541">
        <v>0</v>
      </c>
      <c r="AR541">
        <v>4</v>
      </c>
      <c r="AT541">
        <v>3</v>
      </c>
      <c r="AU541">
        <v>307</v>
      </c>
      <c r="AW541">
        <v>118</v>
      </c>
      <c r="AX541">
        <v>111</v>
      </c>
      <c r="AY541">
        <v>1</v>
      </c>
      <c r="AZ541">
        <v>8</v>
      </c>
      <c r="BA541">
        <v>1</v>
      </c>
    </row>
    <row r="542" spans="1:53" x14ac:dyDescent="0.35">
      <c r="A542" t="s">
        <v>4494</v>
      </c>
      <c r="B542" t="s">
        <v>4495</v>
      </c>
      <c r="C542" t="s">
        <v>4496</v>
      </c>
      <c r="D542" t="s">
        <v>4497</v>
      </c>
      <c r="E542" s="1">
        <v>45093</v>
      </c>
      <c r="F542">
        <v>1</v>
      </c>
      <c r="G542" t="s">
        <v>4498</v>
      </c>
      <c r="H542" t="s">
        <v>4499</v>
      </c>
      <c r="I542" t="s">
        <v>4500</v>
      </c>
      <c r="J542" t="s">
        <v>4501</v>
      </c>
      <c r="K542">
        <v>2022</v>
      </c>
      <c r="L542">
        <v>1710</v>
      </c>
      <c r="M542" t="s">
        <v>7</v>
      </c>
      <c r="N542" t="s">
        <v>4502</v>
      </c>
      <c r="O542" t="s">
        <v>4503</v>
      </c>
      <c r="P542" s="1">
        <v>44901</v>
      </c>
      <c r="R542">
        <v>27</v>
      </c>
      <c r="T542">
        <v>165</v>
      </c>
      <c r="V542">
        <v>1</v>
      </c>
      <c r="Y542">
        <v>0</v>
      </c>
      <c r="Z542">
        <v>109</v>
      </c>
      <c r="AB542">
        <v>23</v>
      </c>
      <c r="AD542">
        <v>0</v>
      </c>
      <c r="AE542">
        <v>2</v>
      </c>
      <c r="AF542">
        <v>2</v>
      </c>
      <c r="AG542">
        <v>1</v>
      </c>
      <c r="AH542">
        <v>1</v>
      </c>
      <c r="AI542">
        <v>2</v>
      </c>
      <c r="AJ542">
        <v>0</v>
      </c>
      <c r="AK542">
        <v>0</v>
      </c>
      <c r="AL542">
        <v>0</v>
      </c>
      <c r="AM542">
        <v>0</v>
      </c>
      <c r="AN542">
        <v>80170</v>
      </c>
      <c r="AO542">
        <v>8</v>
      </c>
      <c r="AP542">
        <v>1</v>
      </c>
      <c r="AQ542">
        <v>0</v>
      </c>
      <c r="AR542">
        <v>4</v>
      </c>
      <c r="AT542">
        <v>3</v>
      </c>
      <c r="AU542">
        <v>325</v>
      </c>
      <c r="AW542">
        <v>114</v>
      </c>
      <c r="AX542">
        <v>111</v>
      </c>
      <c r="AY542">
        <v>1</v>
      </c>
      <c r="AZ542">
        <v>8</v>
      </c>
      <c r="BA542">
        <v>1</v>
      </c>
    </row>
    <row r="543" spans="1:53" x14ac:dyDescent="0.35">
      <c r="A543" t="s">
        <v>4504</v>
      </c>
      <c r="B543" t="s">
        <v>4505</v>
      </c>
      <c r="C543" t="s">
        <v>4506</v>
      </c>
      <c r="D543" t="s">
        <v>4507</v>
      </c>
      <c r="E543" s="1">
        <v>45093</v>
      </c>
      <c r="F543">
        <v>1</v>
      </c>
      <c r="G543" t="s">
        <v>4508</v>
      </c>
      <c r="H543" t="s">
        <v>4509</v>
      </c>
      <c r="I543" t="s">
        <v>4510</v>
      </c>
      <c r="J543" t="s">
        <v>4511</v>
      </c>
      <c r="K543">
        <v>2022</v>
      </c>
      <c r="L543">
        <v>1710</v>
      </c>
      <c r="M543" t="s">
        <v>7</v>
      </c>
      <c r="N543" t="s">
        <v>4512</v>
      </c>
      <c r="O543" t="s">
        <v>4513</v>
      </c>
      <c r="P543" s="1">
        <v>45013</v>
      </c>
      <c r="R543">
        <v>126</v>
      </c>
      <c r="T543">
        <v>27</v>
      </c>
      <c r="V543">
        <v>1</v>
      </c>
      <c r="Y543">
        <v>0</v>
      </c>
      <c r="Z543">
        <v>96</v>
      </c>
      <c r="AB543">
        <v>22</v>
      </c>
      <c r="AD543">
        <v>0</v>
      </c>
      <c r="AE543">
        <v>2</v>
      </c>
      <c r="AF543">
        <v>2</v>
      </c>
      <c r="AG543">
        <v>1</v>
      </c>
      <c r="AH543">
        <v>1</v>
      </c>
      <c r="AI543">
        <v>5</v>
      </c>
      <c r="AJ543">
        <v>0</v>
      </c>
      <c r="AK543">
        <v>1</v>
      </c>
      <c r="AL543">
        <v>0</v>
      </c>
      <c r="AM543">
        <v>0</v>
      </c>
      <c r="AN543">
        <v>10560</v>
      </c>
      <c r="AO543">
        <v>1</v>
      </c>
      <c r="AP543">
        <v>2</v>
      </c>
      <c r="AR543">
        <v>4</v>
      </c>
      <c r="AT543">
        <v>6</v>
      </c>
      <c r="AU543">
        <v>600</v>
      </c>
      <c r="AV543" t="s">
        <v>4514</v>
      </c>
      <c r="AW543">
        <v>118</v>
      </c>
      <c r="AX543">
        <v>111</v>
      </c>
      <c r="AY543">
        <v>1</v>
      </c>
      <c r="AZ543">
        <v>9</v>
      </c>
      <c r="BA543">
        <v>0</v>
      </c>
    </row>
    <row r="544" spans="1:53" x14ac:dyDescent="0.35">
      <c r="A544" t="s">
        <v>4515</v>
      </c>
      <c r="B544" t="s">
        <v>4516</v>
      </c>
      <c r="C544" t="s">
        <v>4517</v>
      </c>
      <c r="D544" t="s">
        <v>4518</v>
      </c>
      <c r="E544" s="1">
        <v>45099</v>
      </c>
      <c r="F544">
        <v>1</v>
      </c>
      <c r="G544" t="s">
        <v>4519</v>
      </c>
      <c r="H544" t="s">
        <v>4520</v>
      </c>
      <c r="I544" t="s">
        <v>4521</v>
      </c>
      <c r="J544" t="s">
        <v>4522</v>
      </c>
      <c r="K544">
        <v>2022</v>
      </c>
      <c r="L544">
        <v>1710</v>
      </c>
      <c r="M544" t="s">
        <v>7</v>
      </c>
      <c r="N544" t="s">
        <v>4523</v>
      </c>
      <c r="O544" t="s">
        <v>4524</v>
      </c>
      <c r="P544" s="1">
        <v>44866</v>
      </c>
      <c r="R544">
        <v>126</v>
      </c>
      <c r="T544">
        <v>19</v>
      </c>
      <c r="U544">
        <v>60</v>
      </c>
      <c r="V544">
        <v>1</v>
      </c>
      <c r="Y544">
        <v>0</v>
      </c>
      <c r="Z544">
        <v>46</v>
      </c>
      <c r="AB544">
        <v>28</v>
      </c>
      <c r="AD544">
        <v>0</v>
      </c>
      <c r="AE544">
        <v>2</v>
      </c>
      <c r="AF544">
        <v>2</v>
      </c>
      <c r="AG544">
        <v>1</v>
      </c>
      <c r="AH544">
        <v>1</v>
      </c>
      <c r="AI544">
        <v>2</v>
      </c>
      <c r="AJ544">
        <v>0</v>
      </c>
      <c r="AK544">
        <v>0</v>
      </c>
      <c r="AL544">
        <v>0</v>
      </c>
      <c r="AM544">
        <v>0</v>
      </c>
      <c r="AN544">
        <v>10020</v>
      </c>
      <c r="AO544">
        <v>1</v>
      </c>
      <c r="AP544">
        <v>1</v>
      </c>
      <c r="AQ544">
        <v>0</v>
      </c>
      <c r="AR544">
        <v>4</v>
      </c>
      <c r="AT544">
        <v>3</v>
      </c>
      <c r="AU544">
        <v>341</v>
      </c>
      <c r="AW544">
        <v>108</v>
      </c>
      <c r="AX544">
        <v>111</v>
      </c>
      <c r="AY544">
        <v>1</v>
      </c>
      <c r="AZ544">
        <v>6</v>
      </c>
      <c r="BA544">
        <v>3</v>
      </c>
    </row>
    <row r="545" spans="1:53" x14ac:dyDescent="0.35">
      <c r="A545" t="s">
        <v>4525</v>
      </c>
      <c r="B545" t="s">
        <v>4526</v>
      </c>
      <c r="C545" t="s">
        <v>4527</v>
      </c>
      <c r="D545" t="s">
        <v>4528</v>
      </c>
      <c r="E545" s="1">
        <v>45099</v>
      </c>
      <c r="F545">
        <v>1</v>
      </c>
      <c r="G545" t="s">
        <v>4529</v>
      </c>
      <c r="H545" t="s">
        <v>4530</v>
      </c>
      <c r="I545" t="s">
        <v>4531</v>
      </c>
      <c r="J545" t="s">
        <v>4532</v>
      </c>
      <c r="K545">
        <v>2022</v>
      </c>
      <c r="L545">
        <v>1710</v>
      </c>
      <c r="M545" t="s">
        <v>7</v>
      </c>
      <c r="N545" t="s">
        <v>4533</v>
      </c>
      <c r="O545" t="s">
        <v>4534</v>
      </c>
      <c r="P545" s="1">
        <v>45005</v>
      </c>
      <c r="R545">
        <v>28</v>
      </c>
      <c r="S545">
        <v>4</v>
      </c>
      <c r="T545">
        <v>170</v>
      </c>
      <c r="V545">
        <v>1</v>
      </c>
      <c r="Y545">
        <v>0</v>
      </c>
      <c r="Z545">
        <v>45</v>
      </c>
      <c r="AB545">
        <v>29</v>
      </c>
      <c r="AD545">
        <v>0</v>
      </c>
      <c r="AE545">
        <v>12</v>
      </c>
      <c r="AF545">
        <v>3</v>
      </c>
      <c r="AG545">
        <v>2</v>
      </c>
      <c r="AH545">
        <v>1</v>
      </c>
      <c r="AI545">
        <v>3</v>
      </c>
      <c r="AJ545">
        <v>0</v>
      </c>
      <c r="AK545">
        <v>1</v>
      </c>
      <c r="AL545">
        <v>0</v>
      </c>
      <c r="AM545">
        <v>0</v>
      </c>
      <c r="AN545">
        <v>20150</v>
      </c>
      <c r="AO545">
        <v>2</v>
      </c>
      <c r="AP545">
        <v>1</v>
      </c>
      <c r="AQ545">
        <v>0</v>
      </c>
      <c r="AR545">
        <v>4</v>
      </c>
      <c r="AT545">
        <v>5</v>
      </c>
      <c r="AU545">
        <v>509</v>
      </c>
      <c r="AW545">
        <v>116</v>
      </c>
      <c r="AX545">
        <v>111</v>
      </c>
      <c r="AY545">
        <v>1</v>
      </c>
      <c r="AZ545">
        <v>5</v>
      </c>
      <c r="BA545">
        <v>4</v>
      </c>
    </row>
    <row r="546" spans="1:53" x14ac:dyDescent="0.35">
      <c r="A546" t="s">
        <v>4525</v>
      </c>
      <c r="B546" t="s">
        <v>4535</v>
      </c>
      <c r="C546" t="s">
        <v>4536</v>
      </c>
      <c r="D546" t="s">
        <v>4537</v>
      </c>
      <c r="E546" s="1">
        <v>45099</v>
      </c>
      <c r="F546">
        <v>1</v>
      </c>
      <c r="G546" t="s">
        <v>4529</v>
      </c>
      <c r="H546" t="s">
        <v>4530</v>
      </c>
      <c r="I546" t="s">
        <v>4531</v>
      </c>
      <c r="J546" t="s">
        <v>4532</v>
      </c>
      <c r="K546">
        <v>2022</v>
      </c>
      <c r="L546">
        <v>1710</v>
      </c>
      <c r="M546" t="s">
        <v>7</v>
      </c>
      <c r="N546" t="s">
        <v>4538</v>
      </c>
      <c r="O546" t="s">
        <v>4539</v>
      </c>
      <c r="P546" s="1">
        <v>45005</v>
      </c>
      <c r="R546">
        <v>326</v>
      </c>
      <c r="T546">
        <v>170</v>
      </c>
      <c r="V546">
        <v>1</v>
      </c>
      <c r="Y546">
        <v>0</v>
      </c>
      <c r="Z546">
        <v>45</v>
      </c>
      <c r="AB546">
        <v>29</v>
      </c>
      <c r="AD546">
        <v>0</v>
      </c>
      <c r="AE546">
        <v>12</v>
      </c>
      <c r="AF546">
        <v>3</v>
      </c>
      <c r="AG546">
        <v>2</v>
      </c>
      <c r="AH546">
        <v>1</v>
      </c>
      <c r="AI546">
        <v>3</v>
      </c>
      <c r="AJ546">
        <v>0</v>
      </c>
      <c r="AK546">
        <v>1</v>
      </c>
      <c r="AL546">
        <v>0</v>
      </c>
      <c r="AM546">
        <v>0</v>
      </c>
      <c r="AN546">
        <v>20150</v>
      </c>
      <c r="AO546">
        <v>2</v>
      </c>
      <c r="AP546">
        <v>1</v>
      </c>
      <c r="AQ546">
        <v>0</v>
      </c>
      <c r="AR546">
        <v>4</v>
      </c>
      <c r="AT546">
        <v>5</v>
      </c>
      <c r="AU546">
        <v>509</v>
      </c>
      <c r="AW546">
        <v>116</v>
      </c>
      <c r="AX546">
        <v>111</v>
      </c>
      <c r="AY546">
        <v>1</v>
      </c>
      <c r="AZ546">
        <v>5</v>
      </c>
      <c r="BA546">
        <v>4</v>
      </c>
    </row>
    <row r="547" spans="1:53" x14ac:dyDescent="0.35">
      <c r="A547" t="s">
        <v>4540</v>
      </c>
      <c r="B547" t="s">
        <v>4541</v>
      </c>
      <c r="C547" t="s">
        <v>4542</v>
      </c>
      <c r="D547" t="s">
        <v>4543</v>
      </c>
      <c r="E547" s="1">
        <v>45099</v>
      </c>
      <c r="F547">
        <v>1</v>
      </c>
      <c r="G547" t="s">
        <v>4544</v>
      </c>
      <c r="H547" t="s">
        <v>4545</v>
      </c>
      <c r="I547" t="s">
        <v>4546</v>
      </c>
      <c r="J547" t="s">
        <v>4547</v>
      </c>
      <c r="K547">
        <v>2022</v>
      </c>
      <c r="L547">
        <v>1710</v>
      </c>
      <c r="M547" t="s">
        <v>7</v>
      </c>
      <c r="N547" t="s">
        <v>4548</v>
      </c>
      <c r="O547" t="s">
        <v>4549</v>
      </c>
      <c r="P547" s="1">
        <v>45033</v>
      </c>
      <c r="R547">
        <v>106</v>
      </c>
      <c r="T547">
        <v>1</v>
      </c>
      <c r="V547">
        <v>1</v>
      </c>
      <c r="W547">
        <v>7</v>
      </c>
      <c r="Y547">
        <v>0</v>
      </c>
      <c r="Z547">
        <v>24</v>
      </c>
      <c r="AB547">
        <v>24</v>
      </c>
      <c r="AD547">
        <v>0</v>
      </c>
      <c r="AE547">
        <v>2</v>
      </c>
      <c r="AF547">
        <v>2</v>
      </c>
      <c r="AG547">
        <v>1</v>
      </c>
      <c r="AH547">
        <v>1</v>
      </c>
      <c r="AI547">
        <v>2</v>
      </c>
      <c r="AJ547">
        <v>0</v>
      </c>
      <c r="AK547">
        <v>0</v>
      </c>
      <c r="AL547">
        <v>0</v>
      </c>
      <c r="AM547">
        <v>0</v>
      </c>
      <c r="AN547">
        <v>20310</v>
      </c>
      <c r="AO547">
        <v>2</v>
      </c>
      <c r="AP547">
        <v>1</v>
      </c>
      <c r="AQ547">
        <v>0</v>
      </c>
      <c r="AR547">
        <v>4</v>
      </c>
      <c r="AT547">
        <v>3</v>
      </c>
      <c r="AU547">
        <v>344</v>
      </c>
      <c r="AW547">
        <v>116</v>
      </c>
      <c r="AX547">
        <v>111</v>
      </c>
      <c r="AY547">
        <v>1</v>
      </c>
      <c r="AZ547">
        <v>6</v>
      </c>
      <c r="BA547">
        <v>3</v>
      </c>
    </row>
    <row r="548" spans="1:53" x14ac:dyDescent="0.35">
      <c r="A548" t="s">
        <v>4540</v>
      </c>
      <c r="B548" t="s">
        <v>4550</v>
      </c>
      <c r="C548" t="s">
        <v>4551</v>
      </c>
      <c r="D548" t="s">
        <v>4552</v>
      </c>
      <c r="E548" s="1">
        <v>45099</v>
      </c>
      <c r="F548">
        <v>1</v>
      </c>
      <c r="G548" t="s">
        <v>4544</v>
      </c>
      <c r="H548" t="s">
        <v>4545</v>
      </c>
      <c r="I548" t="s">
        <v>4546</v>
      </c>
      <c r="J548" t="s">
        <v>4547</v>
      </c>
      <c r="K548">
        <v>2022</v>
      </c>
      <c r="L548">
        <v>1710</v>
      </c>
      <c r="M548" t="s">
        <v>7</v>
      </c>
      <c r="N548" t="s">
        <v>4553</v>
      </c>
      <c r="O548" t="s">
        <v>4554</v>
      </c>
      <c r="P548" s="1">
        <v>45033</v>
      </c>
      <c r="R548">
        <v>1</v>
      </c>
      <c r="T548">
        <v>106</v>
      </c>
      <c r="V548">
        <v>1</v>
      </c>
      <c r="W548">
        <v>7</v>
      </c>
      <c r="Y548">
        <v>0</v>
      </c>
      <c r="Z548">
        <v>29</v>
      </c>
      <c r="AB548">
        <v>29</v>
      </c>
      <c r="AD548">
        <v>0</v>
      </c>
      <c r="AE548">
        <v>2</v>
      </c>
      <c r="AF548">
        <v>3</v>
      </c>
      <c r="AG548">
        <v>2</v>
      </c>
      <c r="AH548">
        <v>1</v>
      </c>
      <c r="AI548">
        <v>3</v>
      </c>
      <c r="AJ548">
        <v>0</v>
      </c>
      <c r="AK548">
        <v>1</v>
      </c>
      <c r="AL548">
        <v>0</v>
      </c>
      <c r="AM548">
        <v>0</v>
      </c>
      <c r="AN548">
        <v>20310</v>
      </c>
      <c r="AO548">
        <v>2</v>
      </c>
      <c r="AP548">
        <v>1</v>
      </c>
      <c r="AQ548">
        <v>0</v>
      </c>
      <c r="AR548">
        <v>4</v>
      </c>
      <c r="AT548">
        <v>5</v>
      </c>
      <c r="AU548">
        <v>509</v>
      </c>
      <c r="AW548">
        <v>116</v>
      </c>
      <c r="AX548">
        <v>111</v>
      </c>
      <c r="AY548">
        <v>1</v>
      </c>
      <c r="AZ548">
        <v>6</v>
      </c>
      <c r="BA548">
        <v>3</v>
      </c>
    </row>
    <row r="549" spans="1:53" x14ac:dyDescent="0.35">
      <c r="A549" t="s">
        <v>4555</v>
      </c>
      <c r="B549" t="s">
        <v>4556</v>
      </c>
      <c r="C549" t="s">
        <v>4557</v>
      </c>
      <c r="D549" t="s">
        <v>4558</v>
      </c>
      <c r="E549" s="1">
        <v>45099</v>
      </c>
      <c r="F549">
        <v>1</v>
      </c>
      <c r="G549" t="s">
        <v>4559</v>
      </c>
      <c r="H549" t="s">
        <v>4560</v>
      </c>
      <c r="I549" t="s">
        <v>4561</v>
      </c>
      <c r="J549" t="s">
        <v>4562</v>
      </c>
      <c r="K549">
        <v>2022</v>
      </c>
      <c r="L549">
        <v>1710</v>
      </c>
      <c r="M549" t="s">
        <v>7</v>
      </c>
      <c r="N549" t="s">
        <v>4563</v>
      </c>
      <c r="O549" t="s">
        <v>4564</v>
      </c>
      <c r="P549" s="1">
        <v>45041</v>
      </c>
      <c r="R549">
        <v>137</v>
      </c>
      <c r="T549">
        <v>193</v>
      </c>
      <c r="V549">
        <v>1</v>
      </c>
      <c r="Y549">
        <v>0</v>
      </c>
      <c r="Z549">
        <v>48</v>
      </c>
      <c r="AB549">
        <v>29</v>
      </c>
      <c r="AD549">
        <v>0</v>
      </c>
      <c r="AE549">
        <v>2</v>
      </c>
      <c r="AF549">
        <v>3</v>
      </c>
      <c r="AG549">
        <v>2</v>
      </c>
      <c r="AH549">
        <v>1</v>
      </c>
      <c r="AI549">
        <v>2</v>
      </c>
      <c r="AJ549">
        <v>0</v>
      </c>
      <c r="AK549">
        <v>0</v>
      </c>
      <c r="AL549">
        <v>0</v>
      </c>
      <c r="AM549">
        <v>0</v>
      </c>
      <c r="AN549">
        <v>80070</v>
      </c>
      <c r="AO549">
        <v>8</v>
      </c>
      <c r="AP549">
        <v>2</v>
      </c>
      <c r="AR549">
        <v>4</v>
      </c>
      <c r="AT549">
        <v>3</v>
      </c>
      <c r="AU549">
        <v>362</v>
      </c>
      <c r="AW549">
        <v>113</v>
      </c>
      <c r="AX549">
        <v>111</v>
      </c>
      <c r="AY549">
        <v>1</v>
      </c>
      <c r="AZ549">
        <v>6</v>
      </c>
      <c r="BA549">
        <v>3</v>
      </c>
    </row>
    <row r="550" spans="1:53" x14ac:dyDescent="0.35">
      <c r="A550" t="s">
        <v>4555</v>
      </c>
      <c r="B550" t="s">
        <v>4565</v>
      </c>
      <c r="C550" t="s">
        <v>4566</v>
      </c>
      <c r="D550" t="s">
        <v>4567</v>
      </c>
      <c r="E550" s="1">
        <v>45099</v>
      </c>
      <c r="F550">
        <v>1</v>
      </c>
      <c r="G550" t="s">
        <v>4559</v>
      </c>
      <c r="H550" t="s">
        <v>4560</v>
      </c>
      <c r="I550" t="s">
        <v>4561</v>
      </c>
      <c r="J550" t="s">
        <v>4562</v>
      </c>
      <c r="K550">
        <v>2022</v>
      </c>
      <c r="L550">
        <v>1710</v>
      </c>
      <c r="M550" t="s">
        <v>7</v>
      </c>
      <c r="N550" t="s">
        <v>4568</v>
      </c>
      <c r="O550" t="s">
        <v>4569</v>
      </c>
      <c r="P550" s="1">
        <v>45041</v>
      </c>
      <c r="R550">
        <v>113</v>
      </c>
      <c r="T550">
        <v>193</v>
      </c>
      <c r="V550">
        <v>1</v>
      </c>
      <c r="Y550">
        <v>0</v>
      </c>
      <c r="Z550">
        <v>48</v>
      </c>
      <c r="AB550">
        <v>29</v>
      </c>
      <c r="AD550">
        <v>0</v>
      </c>
      <c r="AE550">
        <v>2</v>
      </c>
      <c r="AF550">
        <v>3</v>
      </c>
      <c r="AG550">
        <v>2</v>
      </c>
      <c r="AH550">
        <v>1</v>
      </c>
      <c r="AI550">
        <v>2</v>
      </c>
      <c r="AJ550">
        <v>0</v>
      </c>
      <c r="AK550">
        <v>0</v>
      </c>
      <c r="AL550">
        <v>0</v>
      </c>
      <c r="AM550">
        <v>0</v>
      </c>
      <c r="AN550">
        <v>80070</v>
      </c>
      <c r="AO550">
        <v>8</v>
      </c>
      <c r="AP550">
        <v>2</v>
      </c>
      <c r="AQ550">
        <v>0</v>
      </c>
      <c r="AR550">
        <v>4</v>
      </c>
      <c r="AT550">
        <v>3</v>
      </c>
      <c r="AU550">
        <v>362</v>
      </c>
      <c r="AW550">
        <v>113</v>
      </c>
      <c r="AX550">
        <v>111</v>
      </c>
      <c r="AY550">
        <v>1</v>
      </c>
      <c r="AZ550">
        <v>6</v>
      </c>
      <c r="BA550">
        <v>3</v>
      </c>
    </row>
    <row r="551" spans="1:53" x14ac:dyDescent="0.35">
      <c r="A551" t="s">
        <v>4570</v>
      </c>
      <c r="B551" t="s">
        <v>4571</v>
      </c>
      <c r="C551" t="s">
        <v>4572</v>
      </c>
      <c r="D551" t="s">
        <v>4573</v>
      </c>
      <c r="E551" s="1">
        <v>45100</v>
      </c>
      <c r="F551">
        <v>1</v>
      </c>
      <c r="G551" t="s">
        <v>4574</v>
      </c>
      <c r="H551" t="s">
        <v>4575</v>
      </c>
      <c r="I551" t="s">
        <v>4576</v>
      </c>
      <c r="J551" t="s">
        <v>4577</v>
      </c>
      <c r="K551">
        <v>2022</v>
      </c>
      <c r="L551">
        <v>1710</v>
      </c>
      <c r="M551" t="s">
        <v>7</v>
      </c>
      <c r="N551" t="s">
        <v>4578</v>
      </c>
      <c r="O551" t="s">
        <v>4579</v>
      </c>
      <c r="P551" s="1">
        <v>45012</v>
      </c>
      <c r="R551">
        <v>27</v>
      </c>
      <c r="T551">
        <v>126</v>
      </c>
      <c r="V551">
        <v>1</v>
      </c>
      <c r="Y551">
        <v>0</v>
      </c>
      <c r="Z551">
        <v>49</v>
      </c>
      <c r="AB551">
        <v>29</v>
      </c>
      <c r="AD551">
        <v>1</v>
      </c>
      <c r="AE551">
        <v>12</v>
      </c>
      <c r="AF551">
        <v>5</v>
      </c>
      <c r="AG551">
        <v>2</v>
      </c>
      <c r="AH551">
        <v>1</v>
      </c>
      <c r="AI551">
        <v>4</v>
      </c>
      <c r="AJ551">
        <v>0</v>
      </c>
      <c r="AK551">
        <v>1</v>
      </c>
      <c r="AL551">
        <v>0</v>
      </c>
      <c r="AM551">
        <v>0</v>
      </c>
      <c r="AN551">
        <v>30010</v>
      </c>
      <c r="AO551">
        <v>3</v>
      </c>
      <c r="AP551">
        <v>1</v>
      </c>
      <c r="AQ551">
        <v>0</v>
      </c>
      <c r="AR551">
        <v>1</v>
      </c>
      <c r="AS551">
        <v>4</v>
      </c>
      <c r="AT551">
        <v>2</v>
      </c>
      <c r="AU551">
        <v>200</v>
      </c>
      <c r="AW551">
        <v>117</v>
      </c>
      <c r="AX551">
        <v>111</v>
      </c>
      <c r="AY551">
        <v>1</v>
      </c>
      <c r="AZ551">
        <v>7</v>
      </c>
      <c r="BA551">
        <v>2</v>
      </c>
    </row>
    <row r="552" spans="1:53" x14ac:dyDescent="0.35">
      <c r="A552" t="s">
        <v>4580</v>
      </c>
      <c r="B552" t="s">
        <v>4581</v>
      </c>
      <c r="C552" t="s">
        <v>4582</v>
      </c>
      <c r="D552" t="s">
        <v>4583</v>
      </c>
      <c r="E552" s="1">
        <v>45100</v>
      </c>
      <c r="F552">
        <v>1</v>
      </c>
      <c r="G552" t="s">
        <v>4584</v>
      </c>
      <c r="H552" t="s">
        <v>4585</v>
      </c>
      <c r="I552" t="s">
        <v>4586</v>
      </c>
      <c r="J552" t="s">
        <v>4587</v>
      </c>
      <c r="K552">
        <v>2022</v>
      </c>
      <c r="L552">
        <v>1710</v>
      </c>
      <c r="M552" t="s">
        <v>7</v>
      </c>
      <c r="N552" t="s">
        <v>4588</v>
      </c>
      <c r="O552" t="s">
        <v>4589</v>
      </c>
      <c r="P552" s="1">
        <v>45006</v>
      </c>
      <c r="R552">
        <v>119</v>
      </c>
      <c r="T552">
        <v>173</v>
      </c>
      <c r="V552">
        <v>1</v>
      </c>
      <c r="Y552">
        <v>0</v>
      </c>
      <c r="Z552">
        <v>50</v>
      </c>
      <c r="AB552">
        <v>29</v>
      </c>
      <c r="AD552">
        <v>0</v>
      </c>
      <c r="AE552">
        <v>2</v>
      </c>
      <c r="AF552">
        <v>2</v>
      </c>
      <c r="AG552">
        <v>2</v>
      </c>
      <c r="AH552">
        <v>1</v>
      </c>
      <c r="AI552">
        <v>4</v>
      </c>
      <c r="AJ552">
        <v>0</v>
      </c>
      <c r="AK552">
        <v>1</v>
      </c>
      <c r="AL552">
        <v>0</v>
      </c>
      <c r="AM552">
        <v>0</v>
      </c>
      <c r="AN552">
        <v>80160</v>
      </c>
      <c r="AO552">
        <v>8</v>
      </c>
      <c r="AP552">
        <v>1</v>
      </c>
      <c r="AQ552">
        <v>0</v>
      </c>
      <c r="AR552">
        <v>4</v>
      </c>
      <c r="AT552">
        <v>3</v>
      </c>
      <c r="AU552">
        <v>388</v>
      </c>
      <c r="AW552">
        <v>116</v>
      </c>
      <c r="AX552">
        <v>111</v>
      </c>
      <c r="AY552">
        <v>1</v>
      </c>
      <c r="AZ552">
        <v>5</v>
      </c>
      <c r="BA552">
        <v>4</v>
      </c>
    </row>
    <row r="553" spans="1:53" x14ac:dyDescent="0.35">
      <c r="A553" t="s">
        <v>4590</v>
      </c>
      <c r="B553" t="s">
        <v>4591</v>
      </c>
      <c r="C553" t="s">
        <v>4592</v>
      </c>
      <c r="D553" t="s">
        <v>4593</v>
      </c>
      <c r="E553" s="1">
        <v>45100</v>
      </c>
      <c r="F553">
        <v>1</v>
      </c>
      <c r="G553" t="s">
        <v>4594</v>
      </c>
      <c r="H553" t="s">
        <v>4595</v>
      </c>
      <c r="I553" t="s">
        <v>4596</v>
      </c>
      <c r="J553" t="s">
        <v>4597</v>
      </c>
      <c r="K553">
        <v>2022</v>
      </c>
      <c r="L553">
        <v>1710</v>
      </c>
      <c r="M553" t="s">
        <v>7</v>
      </c>
      <c r="N553" t="s">
        <v>4598</v>
      </c>
      <c r="O553" t="s">
        <v>4599</v>
      </c>
      <c r="P553" s="1">
        <v>45014</v>
      </c>
      <c r="R553">
        <v>126</v>
      </c>
      <c r="T553">
        <v>27</v>
      </c>
      <c r="V553">
        <v>1</v>
      </c>
      <c r="Y553">
        <v>0</v>
      </c>
      <c r="Z553">
        <v>96</v>
      </c>
      <c r="AB553">
        <v>22</v>
      </c>
      <c r="AD553">
        <v>0</v>
      </c>
      <c r="AE553">
        <v>11</v>
      </c>
      <c r="AF553">
        <v>2</v>
      </c>
      <c r="AG553">
        <v>1</v>
      </c>
      <c r="AH553">
        <v>1</v>
      </c>
      <c r="AI553">
        <v>2</v>
      </c>
      <c r="AJ553">
        <v>0</v>
      </c>
      <c r="AK553">
        <v>0</v>
      </c>
      <c r="AL553">
        <v>0</v>
      </c>
      <c r="AM553">
        <v>0</v>
      </c>
      <c r="AN553">
        <v>10270</v>
      </c>
      <c r="AO553">
        <v>1</v>
      </c>
      <c r="AP553">
        <v>1</v>
      </c>
      <c r="AQ553">
        <v>0</v>
      </c>
      <c r="AR553">
        <v>1</v>
      </c>
      <c r="AT553">
        <v>2</v>
      </c>
      <c r="AU553">
        <v>213</v>
      </c>
      <c r="AW553">
        <v>108</v>
      </c>
      <c r="AX553">
        <v>111</v>
      </c>
      <c r="AY553">
        <v>1</v>
      </c>
      <c r="AZ553">
        <v>6</v>
      </c>
      <c r="BA553">
        <v>3</v>
      </c>
    </row>
    <row r="554" spans="1:53" x14ac:dyDescent="0.35">
      <c r="A554" t="s">
        <v>4600</v>
      </c>
      <c r="B554" t="s">
        <v>4601</v>
      </c>
      <c r="C554" t="s">
        <v>4602</v>
      </c>
      <c r="D554" t="s">
        <v>4603</v>
      </c>
      <c r="E554" s="1">
        <v>45100</v>
      </c>
      <c r="F554">
        <v>1</v>
      </c>
      <c r="G554" t="s">
        <v>4604</v>
      </c>
      <c r="H554" t="s">
        <v>4605</v>
      </c>
      <c r="I554" t="s">
        <v>4606</v>
      </c>
      <c r="J554" t="s">
        <v>4607</v>
      </c>
      <c r="K554">
        <v>2022</v>
      </c>
      <c r="L554">
        <v>1710</v>
      </c>
      <c r="M554" t="s">
        <v>7</v>
      </c>
      <c r="N554" t="s">
        <v>4608</v>
      </c>
      <c r="O554" t="s">
        <v>3459</v>
      </c>
      <c r="P554" s="1">
        <v>44894</v>
      </c>
      <c r="R554">
        <v>27</v>
      </c>
      <c r="T554">
        <v>28</v>
      </c>
      <c r="U554">
        <v>51</v>
      </c>
      <c r="V554">
        <v>1</v>
      </c>
      <c r="Y554">
        <v>0</v>
      </c>
      <c r="AD554">
        <v>0</v>
      </c>
      <c r="AE554">
        <v>12</v>
      </c>
      <c r="AG554">
        <v>1</v>
      </c>
      <c r="AH554">
        <v>1</v>
      </c>
      <c r="AI554">
        <v>3</v>
      </c>
      <c r="AJ554">
        <v>0</v>
      </c>
      <c r="AK554">
        <v>1</v>
      </c>
      <c r="AL554">
        <v>0</v>
      </c>
      <c r="AM554">
        <v>0</v>
      </c>
      <c r="AN554">
        <v>90310</v>
      </c>
      <c r="AO554">
        <v>9</v>
      </c>
      <c r="AP554">
        <v>1</v>
      </c>
      <c r="AR554">
        <v>1</v>
      </c>
      <c r="AT554">
        <v>1</v>
      </c>
      <c r="AU554">
        <v>139</v>
      </c>
      <c r="AW554">
        <v>116</v>
      </c>
      <c r="AX554">
        <v>111</v>
      </c>
      <c r="AY554">
        <v>1</v>
      </c>
      <c r="AZ554">
        <v>8</v>
      </c>
      <c r="BA554">
        <v>1</v>
      </c>
    </row>
    <row r="555" spans="1:53" x14ac:dyDescent="0.35">
      <c r="A555" t="s">
        <v>4609</v>
      </c>
      <c r="B555" t="s">
        <v>4610</v>
      </c>
      <c r="C555" t="s">
        <v>4611</v>
      </c>
      <c r="D555" t="s">
        <v>4612</v>
      </c>
      <c r="E555" s="1">
        <v>45104</v>
      </c>
      <c r="F555">
        <v>7</v>
      </c>
      <c r="G555" t="s">
        <v>4613</v>
      </c>
      <c r="H555" t="s">
        <v>4614</v>
      </c>
      <c r="I555" t="s">
        <v>4615</v>
      </c>
      <c r="J555" t="s">
        <v>4616</v>
      </c>
      <c r="K555">
        <v>2022</v>
      </c>
      <c r="L555">
        <v>1710</v>
      </c>
      <c r="M555" t="s">
        <v>7</v>
      </c>
      <c r="N555" t="s">
        <v>4617</v>
      </c>
      <c r="O555" t="s">
        <v>4618</v>
      </c>
      <c r="P555" s="1">
        <v>44873</v>
      </c>
      <c r="R555">
        <v>230</v>
      </c>
      <c r="T555">
        <v>231</v>
      </c>
      <c r="V555">
        <v>1</v>
      </c>
      <c r="Y555">
        <v>0</v>
      </c>
      <c r="Z555">
        <v>302</v>
      </c>
      <c r="AA555">
        <v>45</v>
      </c>
      <c r="AB555">
        <v>300</v>
      </c>
      <c r="AC555">
        <v>45</v>
      </c>
      <c r="AD555">
        <v>0</v>
      </c>
      <c r="AE555">
        <v>6</v>
      </c>
      <c r="AF555">
        <v>2</v>
      </c>
      <c r="AG555">
        <v>1</v>
      </c>
      <c r="AH555">
        <v>1</v>
      </c>
      <c r="AI555">
        <v>5</v>
      </c>
      <c r="AJ555">
        <v>0</v>
      </c>
      <c r="AK555">
        <v>1</v>
      </c>
      <c r="AL555">
        <v>0</v>
      </c>
      <c r="AM555">
        <v>0</v>
      </c>
      <c r="AN555">
        <v>40020</v>
      </c>
      <c r="AO555">
        <v>4</v>
      </c>
      <c r="AP555">
        <v>1</v>
      </c>
      <c r="AQ555">
        <v>0</v>
      </c>
      <c r="AR555">
        <v>2</v>
      </c>
      <c r="AT555">
        <v>2</v>
      </c>
      <c r="AU555">
        <v>230</v>
      </c>
      <c r="AW555">
        <v>115</v>
      </c>
      <c r="AX555">
        <v>108</v>
      </c>
      <c r="AY555">
        <v>1</v>
      </c>
      <c r="AZ555">
        <v>5</v>
      </c>
      <c r="BA555">
        <v>4</v>
      </c>
    </row>
    <row r="556" spans="1:53" x14ac:dyDescent="0.35">
      <c r="A556" t="s">
        <v>4619</v>
      </c>
      <c r="B556" t="s">
        <v>4620</v>
      </c>
      <c r="C556" t="s">
        <v>4621</v>
      </c>
      <c r="D556" t="s">
        <v>4622</v>
      </c>
      <c r="E556" s="1">
        <v>45104</v>
      </c>
      <c r="F556">
        <v>1</v>
      </c>
      <c r="G556" t="s">
        <v>4623</v>
      </c>
      <c r="H556" t="s">
        <v>4624</v>
      </c>
      <c r="I556" t="s">
        <v>4625</v>
      </c>
      <c r="J556" t="s">
        <v>4626</v>
      </c>
      <c r="K556">
        <v>2022</v>
      </c>
      <c r="L556">
        <v>1710</v>
      </c>
      <c r="M556" t="s">
        <v>7</v>
      </c>
      <c r="N556" t="s">
        <v>4627</v>
      </c>
      <c r="O556" t="s">
        <v>4628</v>
      </c>
      <c r="P556" s="1">
        <v>44902</v>
      </c>
      <c r="R556">
        <v>17</v>
      </c>
      <c r="S556">
        <v>38</v>
      </c>
      <c r="T556">
        <v>251</v>
      </c>
      <c r="V556">
        <v>1</v>
      </c>
      <c r="Y556">
        <v>0</v>
      </c>
      <c r="Z556">
        <v>302</v>
      </c>
      <c r="AA556">
        <v>38</v>
      </c>
      <c r="AB556">
        <v>300</v>
      </c>
      <c r="AC556">
        <v>38</v>
      </c>
      <c r="AD556">
        <v>0</v>
      </c>
      <c r="AE556">
        <v>12</v>
      </c>
      <c r="AF556">
        <v>3</v>
      </c>
      <c r="AG556">
        <v>2</v>
      </c>
      <c r="AH556">
        <v>3</v>
      </c>
      <c r="AI556">
        <v>2</v>
      </c>
      <c r="AJ556">
        <v>0</v>
      </c>
      <c r="AK556">
        <v>0</v>
      </c>
      <c r="AL556">
        <v>0</v>
      </c>
      <c r="AM556">
        <v>0</v>
      </c>
      <c r="AN556">
        <v>20090</v>
      </c>
      <c r="AO556">
        <v>2</v>
      </c>
      <c r="AP556">
        <v>2</v>
      </c>
      <c r="AQ556">
        <v>0</v>
      </c>
      <c r="AR556">
        <v>2</v>
      </c>
      <c r="AT556">
        <v>1</v>
      </c>
      <c r="AU556">
        <v>104</v>
      </c>
      <c r="AW556">
        <v>111</v>
      </c>
      <c r="AX556">
        <v>111</v>
      </c>
      <c r="AY556">
        <v>1</v>
      </c>
      <c r="AZ556">
        <v>6</v>
      </c>
      <c r="BA556">
        <v>3</v>
      </c>
    </row>
    <row r="557" spans="1:53" x14ac:dyDescent="0.35">
      <c r="A557" t="s">
        <v>4629</v>
      </c>
      <c r="B557" t="s">
        <v>4630</v>
      </c>
      <c r="C557" t="s">
        <v>4631</v>
      </c>
      <c r="D557" t="s">
        <v>4632</v>
      </c>
      <c r="E557" s="1">
        <v>45104</v>
      </c>
      <c r="F557">
        <v>1</v>
      </c>
      <c r="G557" t="s">
        <v>4633</v>
      </c>
      <c r="H557" t="s">
        <v>4634</v>
      </c>
      <c r="I557" t="s">
        <v>4635</v>
      </c>
      <c r="J557" t="s">
        <v>4636</v>
      </c>
      <c r="K557">
        <v>2022</v>
      </c>
      <c r="L557">
        <v>1710</v>
      </c>
      <c r="M557" t="s">
        <v>7</v>
      </c>
      <c r="N557" t="s">
        <v>4637</v>
      </c>
      <c r="O557" t="s">
        <v>4638</v>
      </c>
      <c r="P557" s="1">
        <v>45035</v>
      </c>
      <c r="R557">
        <v>126</v>
      </c>
      <c r="T557">
        <v>28</v>
      </c>
      <c r="U557">
        <v>7</v>
      </c>
      <c r="V557">
        <v>1</v>
      </c>
      <c r="Y557">
        <v>0</v>
      </c>
      <c r="Z557">
        <v>302</v>
      </c>
      <c r="AA557">
        <v>7</v>
      </c>
      <c r="AB557">
        <v>301</v>
      </c>
      <c r="AC557">
        <v>7</v>
      </c>
      <c r="AD557">
        <v>0</v>
      </c>
      <c r="AE557">
        <v>4</v>
      </c>
      <c r="AF557">
        <v>2</v>
      </c>
      <c r="AG557">
        <v>1</v>
      </c>
      <c r="AH557">
        <v>1</v>
      </c>
      <c r="AI557">
        <v>5</v>
      </c>
      <c r="AJ557">
        <v>0</v>
      </c>
      <c r="AK557">
        <v>1</v>
      </c>
      <c r="AL557">
        <v>0</v>
      </c>
      <c r="AM557">
        <v>0</v>
      </c>
      <c r="AN557">
        <v>30010</v>
      </c>
      <c r="AO557">
        <v>3</v>
      </c>
      <c r="AP557">
        <v>2</v>
      </c>
      <c r="AR557">
        <v>2</v>
      </c>
      <c r="AT557">
        <v>2</v>
      </c>
      <c r="AU557">
        <v>200</v>
      </c>
      <c r="AW557">
        <v>114</v>
      </c>
      <c r="AX557">
        <v>111</v>
      </c>
      <c r="AY557">
        <v>1</v>
      </c>
      <c r="AZ557">
        <v>7</v>
      </c>
      <c r="BA557">
        <v>2</v>
      </c>
    </row>
    <row r="558" spans="1:53" x14ac:dyDescent="0.35">
      <c r="A558" t="s">
        <v>4639</v>
      </c>
      <c r="B558" t="s">
        <v>4640</v>
      </c>
      <c r="C558" t="s">
        <v>4641</v>
      </c>
      <c r="D558" t="s">
        <v>4642</v>
      </c>
      <c r="E558" s="1">
        <v>45106</v>
      </c>
      <c r="F558">
        <v>1</v>
      </c>
      <c r="G558" t="s">
        <v>4643</v>
      </c>
      <c r="H558" t="s">
        <v>4644</v>
      </c>
      <c r="I558" t="s">
        <v>4645</v>
      </c>
      <c r="J558" t="s">
        <v>4646</v>
      </c>
      <c r="K558">
        <v>2022</v>
      </c>
      <c r="L558">
        <v>1710</v>
      </c>
      <c r="M558" t="s">
        <v>7</v>
      </c>
      <c r="N558" t="s">
        <v>4647</v>
      </c>
      <c r="O558" t="s">
        <v>4648</v>
      </c>
      <c r="P558" s="1">
        <v>44865</v>
      </c>
      <c r="R558">
        <v>207</v>
      </c>
      <c r="T558">
        <v>232</v>
      </c>
      <c r="V558">
        <v>1</v>
      </c>
      <c r="Y558">
        <v>0</v>
      </c>
      <c r="Z558">
        <v>80</v>
      </c>
      <c r="AB558">
        <v>21</v>
      </c>
      <c r="AD558">
        <v>0</v>
      </c>
      <c r="AE558">
        <v>12</v>
      </c>
      <c r="AF558">
        <v>2</v>
      </c>
      <c r="AG558">
        <v>2</v>
      </c>
      <c r="AH558">
        <v>1</v>
      </c>
      <c r="AI558">
        <v>3</v>
      </c>
      <c r="AJ558">
        <v>0</v>
      </c>
      <c r="AK558">
        <v>1</v>
      </c>
      <c r="AL558">
        <v>1</v>
      </c>
      <c r="AM558">
        <v>0</v>
      </c>
      <c r="AN558">
        <v>20070</v>
      </c>
      <c r="AO558">
        <v>2</v>
      </c>
      <c r="AP558">
        <v>1</v>
      </c>
      <c r="AQ558">
        <v>0</v>
      </c>
      <c r="AR558">
        <v>2</v>
      </c>
      <c r="AT558">
        <v>2</v>
      </c>
      <c r="AU558">
        <v>231</v>
      </c>
      <c r="AW558">
        <v>111</v>
      </c>
      <c r="AX558">
        <v>111</v>
      </c>
      <c r="AY558">
        <v>1</v>
      </c>
      <c r="AZ558">
        <v>6</v>
      </c>
      <c r="BA558">
        <v>2</v>
      </c>
    </row>
    <row r="559" spans="1:53" x14ac:dyDescent="0.35">
      <c r="A559" t="s">
        <v>4639</v>
      </c>
      <c r="B559" t="s">
        <v>4649</v>
      </c>
      <c r="C559" t="s">
        <v>4650</v>
      </c>
      <c r="D559" t="s">
        <v>4651</v>
      </c>
      <c r="E559" s="1">
        <v>45106</v>
      </c>
      <c r="F559">
        <v>1</v>
      </c>
      <c r="G559" t="s">
        <v>4643</v>
      </c>
      <c r="H559" t="s">
        <v>4644</v>
      </c>
      <c r="I559" t="s">
        <v>4645</v>
      </c>
      <c r="J559" t="s">
        <v>4646</v>
      </c>
      <c r="K559">
        <v>2022</v>
      </c>
      <c r="L559">
        <v>1710</v>
      </c>
      <c r="M559" t="s">
        <v>7</v>
      </c>
      <c r="N559" t="s">
        <v>4652</v>
      </c>
      <c r="O559" t="s">
        <v>4653</v>
      </c>
      <c r="P559" s="1">
        <v>44865</v>
      </c>
      <c r="R559">
        <v>207</v>
      </c>
      <c r="T559">
        <v>26</v>
      </c>
      <c r="U559">
        <v>38</v>
      </c>
      <c r="V559">
        <v>1</v>
      </c>
      <c r="Y559">
        <v>0</v>
      </c>
      <c r="Z559">
        <v>99</v>
      </c>
      <c r="AB559">
        <v>24</v>
      </c>
      <c r="AD559">
        <v>0</v>
      </c>
      <c r="AE559">
        <v>12</v>
      </c>
      <c r="AF559">
        <v>2</v>
      </c>
      <c r="AG559">
        <v>2</v>
      </c>
      <c r="AH559">
        <v>3</v>
      </c>
      <c r="AI559">
        <v>3</v>
      </c>
      <c r="AJ559">
        <v>0</v>
      </c>
      <c r="AK559">
        <v>1</v>
      </c>
      <c r="AL559">
        <v>1</v>
      </c>
      <c r="AM559">
        <v>0</v>
      </c>
      <c r="AN559">
        <v>20070</v>
      </c>
      <c r="AO559">
        <v>2</v>
      </c>
      <c r="AP559">
        <v>1</v>
      </c>
      <c r="AQ559">
        <v>0</v>
      </c>
      <c r="AR559">
        <v>2</v>
      </c>
      <c r="AT559">
        <v>2</v>
      </c>
      <c r="AU559">
        <v>231</v>
      </c>
      <c r="AW559">
        <v>111</v>
      </c>
      <c r="AX559">
        <v>111</v>
      </c>
      <c r="AY559">
        <v>1</v>
      </c>
      <c r="AZ559">
        <v>6</v>
      </c>
      <c r="BA559">
        <v>3</v>
      </c>
    </row>
    <row r="560" spans="1:53" x14ac:dyDescent="0.35">
      <c r="A560" t="s">
        <v>4654</v>
      </c>
      <c r="B560" t="s">
        <v>4655</v>
      </c>
      <c r="C560" t="s">
        <v>4656</v>
      </c>
      <c r="D560" t="s">
        <v>4657</v>
      </c>
      <c r="E560" s="1">
        <v>45106</v>
      </c>
      <c r="F560">
        <v>1</v>
      </c>
      <c r="G560" t="s">
        <v>4658</v>
      </c>
      <c r="H560" t="s">
        <v>4659</v>
      </c>
      <c r="I560" t="s">
        <v>4660</v>
      </c>
      <c r="J560" t="s">
        <v>4661</v>
      </c>
      <c r="K560">
        <v>2022</v>
      </c>
      <c r="L560">
        <v>1710</v>
      </c>
      <c r="M560" t="s">
        <v>7</v>
      </c>
      <c r="N560" t="s">
        <v>4662</v>
      </c>
      <c r="O560" t="s">
        <v>4663</v>
      </c>
      <c r="P560" s="1">
        <v>45006</v>
      </c>
      <c r="R560">
        <v>159</v>
      </c>
      <c r="T560">
        <v>172</v>
      </c>
      <c r="V560">
        <v>1</v>
      </c>
      <c r="Y560">
        <v>0</v>
      </c>
      <c r="Z560">
        <v>107</v>
      </c>
      <c r="AB560">
        <v>30</v>
      </c>
      <c r="AD560">
        <v>0</v>
      </c>
      <c r="AE560">
        <v>2</v>
      </c>
      <c r="AF560">
        <v>2</v>
      </c>
      <c r="AG560">
        <v>1</v>
      </c>
      <c r="AH560">
        <v>1</v>
      </c>
      <c r="AI560">
        <v>5</v>
      </c>
      <c r="AJ560">
        <v>0</v>
      </c>
      <c r="AK560">
        <v>1</v>
      </c>
      <c r="AL560">
        <v>0</v>
      </c>
      <c r="AM560">
        <v>0</v>
      </c>
      <c r="AN560">
        <v>80200</v>
      </c>
      <c r="AO560">
        <v>8</v>
      </c>
      <c r="AP560">
        <v>2</v>
      </c>
      <c r="AR560">
        <v>4</v>
      </c>
      <c r="AT560">
        <v>6</v>
      </c>
      <c r="AU560">
        <v>600</v>
      </c>
      <c r="AV560" t="s">
        <v>4664</v>
      </c>
      <c r="AW560">
        <v>112</v>
      </c>
      <c r="AX560">
        <v>111</v>
      </c>
      <c r="AY560">
        <v>1</v>
      </c>
      <c r="AZ560">
        <v>9</v>
      </c>
      <c r="BA560">
        <v>0</v>
      </c>
    </row>
    <row r="561" spans="1:53" x14ac:dyDescent="0.35">
      <c r="A561" t="s">
        <v>4665</v>
      </c>
      <c r="B561" t="s">
        <v>4666</v>
      </c>
      <c r="C561" t="s">
        <v>4667</v>
      </c>
      <c r="D561" t="s">
        <v>4668</v>
      </c>
      <c r="E561" s="1">
        <v>45106</v>
      </c>
      <c r="F561">
        <v>1</v>
      </c>
      <c r="G561" t="s">
        <v>4669</v>
      </c>
      <c r="H561" t="s">
        <v>4670</v>
      </c>
      <c r="I561" t="s">
        <v>4671</v>
      </c>
      <c r="J561" t="s">
        <v>4672</v>
      </c>
      <c r="K561">
        <v>2022</v>
      </c>
      <c r="L561">
        <v>1710</v>
      </c>
      <c r="M561" t="s">
        <v>7</v>
      </c>
      <c r="N561" t="s">
        <v>4673</v>
      </c>
      <c r="O561" t="s">
        <v>4674</v>
      </c>
      <c r="P561" s="1">
        <v>45034</v>
      </c>
      <c r="R561">
        <v>145</v>
      </c>
      <c r="T561">
        <v>412</v>
      </c>
      <c r="V561">
        <v>1</v>
      </c>
      <c r="Y561">
        <v>0</v>
      </c>
      <c r="Z561">
        <v>109</v>
      </c>
      <c r="AB561">
        <v>23</v>
      </c>
      <c r="AD561">
        <v>1</v>
      </c>
      <c r="AE561">
        <v>12</v>
      </c>
      <c r="AF561">
        <v>2</v>
      </c>
      <c r="AG561">
        <v>1</v>
      </c>
      <c r="AH561">
        <v>1</v>
      </c>
      <c r="AI561">
        <v>5</v>
      </c>
      <c r="AJ561">
        <v>0</v>
      </c>
      <c r="AK561">
        <v>1</v>
      </c>
      <c r="AL561">
        <v>0</v>
      </c>
      <c r="AM561">
        <v>0</v>
      </c>
      <c r="AN561">
        <v>20060</v>
      </c>
      <c r="AO561">
        <v>2</v>
      </c>
      <c r="AP561">
        <v>2</v>
      </c>
      <c r="AR561">
        <v>4</v>
      </c>
      <c r="AT561">
        <v>3</v>
      </c>
      <c r="AU561">
        <v>384</v>
      </c>
      <c r="AW561">
        <v>112</v>
      </c>
      <c r="AX561">
        <v>111</v>
      </c>
      <c r="AY561">
        <v>1</v>
      </c>
      <c r="AZ561">
        <v>9</v>
      </c>
      <c r="BA561">
        <v>0</v>
      </c>
    </row>
    <row r="562" spans="1:53" x14ac:dyDescent="0.35">
      <c r="A562" t="s">
        <v>4675</v>
      </c>
      <c r="B562" t="s">
        <v>4676</v>
      </c>
      <c r="C562" t="s">
        <v>4677</v>
      </c>
      <c r="D562" t="s">
        <v>4678</v>
      </c>
      <c r="E562" s="1">
        <v>45107</v>
      </c>
      <c r="F562">
        <v>1</v>
      </c>
      <c r="G562" t="s">
        <v>4679</v>
      </c>
      <c r="H562" t="s">
        <v>4680</v>
      </c>
      <c r="I562" t="s">
        <v>4681</v>
      </c>
      <c r="J562" t="s">
        <v>4682</v>
      </c>
      <c r="K562">
        <v>2022</v>
      </c>
      <c r="L562">
        <v>1710</v>
      </c>
      <c r="M562" t="s">
        <v>7</v>
      </c>
      <c r="N562" t="s">
        <v>4683</v>
      </c>
      <c r="O562" t="s">
        <v>4684</v>
      </c>
      <c r="P562" s="1">
        <v>44900</v>
      </c>
      <c r="R562">
        <v>122</v>
      </c>
      <c r="T562">
        <v>4</v>
      </c>
      <c r="U562">
        <v>7</v>
      </c>
      <c r="V562">
        <v>1</v>
      </c>
      <c r="Y562">
        <v>0</v>
      </c>
      <c r="Z562">
        <v>52</v>
      </c>
      <c r="AB562">
        <v>30</v>
      </c>
      <c r="AD562">
        <v>1</v>
      </c>
      <c r="AE562">
        <v>12</v>
      </c>
      <c r="AF562">
        <v>2</v>
      </c>
      <c r="AG562">
        <v>2</v>
      </c>
      <c r="AH562">
        <v>1</v>
      </c>
      <c r="AI562">
        <v>3</v>
      </c>
      <c r="AJ562">
        <v>0</v>
      </c>
      <c r="AK562">
        <v>1</v>
      </c>
      <c r="AL562">
        <v>0</v>
      </c>
      <c r="AM562">
        <v>0</v>
      </c>
      <c r="AN562">
        <v>20130</v>
      </c>
      <c r="AO562">
        <v>2</v>
      </c>
      <c r="AP562">
        <v>1</v>
      </c>
      <c r="AQ562">
        <v>0</v>
      </c>
      <c r="AR562">
        <v>2</v>
      </c>
      <c r="AT562">
        <v>2</v>
      </c>
      <c r="AU562">
        <v>200</v>
      </c>
      <c r="AW562">
        <v>115</v>
      </c>
      <c r="AX562">
        <v>111</v>
      </c>
      <c r="AY562">
        <v>1</v>
      </c>
      <c r="AZ562">
        <v>6</v>
      </c>
      <c r="BA562">
        <v>3</v>
      </c>
    </row>
    <row r="563" spans="1:53" x14ac:dyDescent="0.35">
      <c r="A563" t="s">
        <v>4675</v>
      </c>
      <c r="B563" t="s">
        <v>4676</v>
      </c>
      <c r="C563" t="s">
        <v>4685</v>
      </c>
      <c r="D563" t="s">
        <v>4686</v>
      </c>
      <c r="E563" s="1">
        <v>45107</v>
      </c>
      <c r="F563">
        <v>1</v>
      </c>
      <c r="G563" t="s">
        <v>4679</v>
      </c>
      <c r="H563" t="s">
        <v>4680</v>
      </c>
      <c r="I563" t="s">
        <v>4681</v>
      </c>
      <c r="J563" t="s">
        <v>4682</v>
      </c>
      <c r="K563">
        <v>2022</v>
      </c>
      <c r="L563">
        <v>1710</v>
      </c>
      <c r="M563" t="s">
        <v>7</v>
      </c>
      <c r="N563" t="s">
        <v>4683</v>
      </c>
      <c r="O563" t="s">
        <v>4684</v>
      </c>
      <c r="P563" s="1">
        <v>44900</v>
      </c>
      <c r="R563">
        <v>122</v>
      </c>
      <c r="T563">
        <v>4</v>
      </c>
      <c r="U563">
        <v>7</v>
      </c>
      <c r="V563">
        <v>1</v>
      </c>
      <c r="Y563">
        <v>0</v>
      </c>
      <c r="Z563">
        <v>52</v>
      </c>
      <c r="AB563">
        <v>30</v>
      </c>
      <c r="AD563">
        <v>1</v>
      </c>
      <c r="AE563">
        <v>12</v>
      </c>
      <c r="AF563">
        <v>2</v>
      </c>
      <c r="AG563">
        <v>2</v>
      </c>
      <c r="AH563">
        <v>1</v>
      </c>
      <c r="AI563">
        <v>3</v>
      </c>
      <c r="AJ563">
        <v>0</v>
      </c>
      <c r="AK563">
        <v>1</v>
      </c>
      <c r="AL563">
        <v>0</v>
      </c>
      <c r="AM563">
        <v>0</v>
      </c>
      <c r="AN563">
        <v>30010</v>
      </c>
      <c r="AO563">
        <v>3</v>
      </c>
      <c r="AP563">
        <v>2</v>
      </c>
      <c r="AQ563">
        <v>0</v>
      </c>
      <c r="AR563">
        <v>2</v>
      </c>
      <c r="AT563">
        <v>2</v>
      </c>
      <c r="AU563">
        <v>200</v>
      </c>
      <c r="AW563">
        <v>115</v>
      </c>
      <c r="AX563">
        <v>111</v>
      </c>
      <c r="AY563">
        <v>1</v>
      </c>
      <c r="AZ563">
        <v>6</v>
      </c>
      <c r="BA563">
        <v>3</v>
      </c>
    </row>
    <row r="564" spans="1:53" x14ac:dyDescent="0.35">
      <c r="A564" t="s">
        <v>4687</v>
      </c>
      <c r="B564" t="s">
        <v>4688</v>
      </c>
      <c r="C564" t="s">
        <v>4689</v>
      </c>
      <c r="D564" t="s">
        <v>4690</v>
      </c>
      <c r="E564" s="1">
        <v>45107</v>
      </c>
      <c r="F564">
        <v>1</v>
      </c>
      <c r="G564" t="s">
        <v>4691</v>
      </c>
      <c r="H564" t="s">
        <v>4692</v>
      </c>
      <c r="I564" t="s">
        <v>4693</v>
      </c>
      <c r="J564" t="s">
        <v>4694</v>
      </c>
      <c r="K564">
        <v>2022</v>
      </c>
      <c r="L564">
        <v>1710</v>
      </c>
      <c r="M564" t="s">
        <v>7</v>
      </c>
      <c r="N564" t="s">
        <v>4695</v>
      </c>
      <c r="O564" t="s">
        <v>4696</v>
      </c>
      <c r="P564" s="1">
        <v>44985</v>
      </c>
      <c r="R564">
        <v>19</v>
      </c>
      <c r="S564">
        <v>60</v>
      </c>
      <c r="T564">
        <v>28</v>
      </c>
      <c r="U564">
        <v>32</v>
      </c>
      <c r="V564">
        <v>1</v>
      </c>
      <c r="Y564">
        <v>0</v>
      </c>
      <c r="Z564">
        <v>86</v>
      </c>
      <c r="AB564">
        <v>81</v>
      </c>
      <c r="AD564">
        <v>0</v>
      </c>
      <c r="AE564">
        <v>12</v>
      </c>
      <c r="AG564">
        <v>2</v>
      </c>
      <c r="AH564">
        <v>1</v>
      </c>
      <c r="AI564">
        <v>4</v>
      </c>
      <c r="AJ564">
        <v>0</v>
      </c>
      <c r="AK564">
        <v>1</v>
      </c>
      <c r="AL564">
        <v>0</v>
      </c>
      <c r="AM564">
        <v>0</v>
      </c>
      <c r="AN564">
        <v>80350</v>
      </c>
      <c r="AO564">
        <v>8</v>
      </c>
      <c r="AP564">
        <v>1</v>
      </c>
      <c r="AQ564">
        <v>0</v>
      </c>
      <c r="AR564">
        <v>4</v>
      </c>
      <c r="AT564">
        <v>6</v>
      </c>
      <c r="AU564">
        <v>600</v>
      </c>
      <c r="AV564" t="s">
        <v>4697</v>
      </c>
      <c r="AW564">
        <v>111</v>
      </c>
      <c r="AX564">
        <v>111</v>
      </c>
      <c r="AY564">
        <v>1</v>
      </c>
      <c r="AZ564">
        <v>6</v>
      </c>
      <c r="BA564">
        <v>3</v>
      </c>
    </row>
    <row r="565" spans="1:53" x14ac:dyDescent="0.35">
      <c r="A565" t="s">
        <v>4698</v>
      </c>
      <c r="B565" t="s">
        <v>4699</v>
      </c>
      <c r="C565" t="s">
        <v>4700</v>
      </c>
      <c r="D565" t="s">
        <v>4701</v>
      </c>
      <c r="E565" s="1">
        <v>45107</v>
      </c>
      <c r="F565">
        <v>1</v>
      </c>
      <c r="G565" t="s">
        <v>4702</v>
      </c>
      <c r="H565" t="s">
        <v>4703</v>
      </c>
      <c r="I565" t="s">
        <v>4704</v>
      </c>
      <c r="J565" t="s">
        <v>4705</v>
      </c>
      <c r="K565">
        <v>2022</v>
      </c>
      <c r="L565">
        <v>1710</v>
      </c>
      <c r="M565" t="s">
        <v>7</v>
      </c>
      <c r="N565" t="s">
        <v>4706</v>
      </c>
      <c r="O565" t="s">
        <v>4707</v>
      </c>
      <c r="P565" s="1">
        <v>44985</v>
      </c>
      <c r="R565">
        <v>330</v>
      </c>
      <c r="T565">
        <v>214</v>
      </c>
      <c r="V565">
        <v>1</v>
      </c>
      <c r="Y565">
        <v>0</v>
      </c>
      <c r="Z565">
        <v>120</v>
      </c>
      <c r="AB565">
        <v>120</v>
      </c>
      <c r="AD565">
        <v>0</v>
      </c>
      <c r="AE565">
        <v>12</v>
      </c>
      <c r="AG565">
        <v>1</v>
      </c>
      <c r="AH565">
        <v>1</v>
      </c>
      <c r="AI565">
        <v>5</v>
      </c>
      <c r="AJ565">
        <v>0</v>
      </c>
      <c r="AK565">
        <v>1</v>
      </c>
      <c r="AL565">
        <v>0</v>
      </c>
      <c r="AM565">
        <v>0</v>
      </c>
      <c r="AN565">
        <v>90310</v>
      </c>
      <c r="AO565">
        <v>9</v>
      </c>
      <c r="AP565">
        <v>1</v>
      </c>
      <c r="AR565">
        <v>1</v>
      </c>
      <c r="AT565">
        <v>1</v>
      </c>
      <c r="AU565">
        <v>139</v>
      </c>
      <c r="AW565">
        <v>112</v>
      </c>
      <c r="AX565">
        <v>111</v>
      </c>
      <c r="AY565">
        <v>1</v>
      </c>
      <c r="AZ565">
        <v>9</v>
      </c>
      <c r="BA565">
        <v>0</v>
      </c>
    </row>
    <row r="566" spans="1:53" x14ac:dyDescent="0.35">
      <c r="A566" t="s">
        <v>4708</v>
      </c>
      <c r="B566" t="s">
        <v>4709</v>
      </c>
      <c r="C566" t="s">
        <v>4710</v>
      </c>
      <c r="D566" t="s">
        <v>4711</v>
      </c>
      <c r="E566" s="1">
        <v>45265</v>
      </c>
      <c r="F566">
        <v>1</v>
      </c>
      <c r="G566" t="s">
        <v>4712</v>
      </c>
      <c r="H566" t="s">
        <v>4713</v>
      </c>
      <c r="I566" t="s">
        <v>4714</v>
      </c>
      <c r="J566" t="s">
        <v>4715</v>
      </c>
      <c r="K566">
        <v>2023</v>
      </c>
      <c r="L566">
        <v>1710</v>
      </c>
      <c r="M566" t="s">
        <v>7</v>
      </c>
      <c r="N566" t="s">
        <v>4716</v>
      </c>
      <c r="O566" t="s">
        <v>4717</v>
      </c>
      <c r="P566" s="1">
        <v>45203</v>
      </c>
      <c r="R566">
        <v>214</v>
      </c>
      <c r="T566">
        <v>122</v>
      </c>
      <c r="V566">
        <v>1</v>
      </c>
      <c r="Y566">
        <v>0</v>
      </c>
      <c r="Z566">
        <v>78</v>
      </c>
      <c r="AB566">
        <v>21</v>
      </c>
      <c r="AD566">
        <v>0</v>
      </c>
      <c r="AE566">
        <v>2</v>
      </c>
      <c r="AF566">
        <v>4</v>
      </c>
      <c r="AG566">
        <v>2</v>
      </c>
      <c r="AH566">
        <v>1</v>
      </c>
      <c r="AI566">
        <v>5</v>
      </c>
      <c r="AJ566">
        <v>0</v>
      </c>
      <c r="AK566">
        <v>1</v>
      </c>
      <c r="AL566">
        <v>0</v>
      </c>
      <c r="AM566">
        <v>0</v>
      </c>
      <c r="AN566">
        <v>90130</v>
      </c>
      <c r="AO566">
        <v>9</v>
      </c>
      <c r="AP566">
        <v>1</v>
      </c>
      <c r="AR566">
        <v>7</v>
      </c>
      <c r="AT566">
        <v>9</v>
      </c>
      <c r="AU566">
        <v>900</v>
      </c>
      <c r="AW566">
        <v>117</v>
      </c>
      <c r="AX566">
        <v>111</v>
      </c>
      <c r="AY566">
        <v>1</v>
      </c>
      <c r="AZ566">
        <v>9</v>
      </c>
      <c r="BA566">
        <v>0</v>
      </c>
    </row>
    <row r="567" spans="1:53" x14ac:dyDescent="0.35">
      <c r="A567" t="s">
        <v>4718</v>
      </c>
      <c r="B567" t="s">
        <v>4719</v>
      </c>
      <c r="C567" t="s">
        <v>4720</v>
      </c>
      <c r="D567" t="s">
        <v>4721</v>
      </c>
      <c r="E567" s="1">
        <v>45330</v>
      </c>
      <c r="F567">
        <v>1</v>
      </c>
      <c r="G567" t="s">
        <v>4722</v>
      </c>
      <c r="H567" t="s">
        <v>4723</v>
      </c>
      <c r="I567" t="s">
        <v>4724</v>
      </c>
      <c r="J567" t="s">
        <v>4725</v>
      </c>
      <c r="K567">
        <v>2023</v>
      </c>
      <c r="L567">
        <v>1710</v>
      </c>
      <c r="M567" t="s">
        <v>7</v>
      </c>
      <c r="N567" t="s">
        <v>4726</v>
      </c>
      <c r="O567" t="s">
        <v>4727</v>
      </c>
      <c r="P567" s="1">
        <v>45209</v>
      </c>
      <c r="R567">
        <v>145</v>
      </c>
      <c r="T567">
        <v>119</v>
      </c>
      <c r="V567">
        <v>1</v>
      </c>
      <c r="Y567">
        <v>0</v>
      </c>
      <c r="Z567">
        <v>96</v>
      </c>
      <c r="AB567">
        <v>22</v>
      </c>
      <c r="AD567">
        <v>0</v>
      </c>
      <c r="AE567">
        <v>2</v>
      </c>
      <c r="AF567">
        <v>8</v>
      </c>
      <c r="AG567">
        <v>1</v>
      </c>
      <c r="AH567">
        <v>1</v>
      </c>
      <c r="AI567">
        <v>4</v>
      </c>
      <c r="AJ567">
        <v>0</v>
      </c>
      <c r="AK567">
        <v>1</v>
      </c>
      <c r="AL567">
        <v>0</v>
      </c>
      <c r="AM567">
        <v>0</v>
      </c>
      <c r="AN567">
        <v>20060</v>
      </c>
      <c r="AO567">
        <v>2</v>
      </c>
      <c r="AP567">
        <v>2</v>
      </c>
      <c r="AR567">
        <v>4</v>
      </c>
      <c r="AT567">
        <v>6</v>
      </c>
      <c r="AU567">
        <v>600</v>
      </c>
      <c r="AV567" t="s">
        <v>4728</v>
      </c>
      <c r="AW567">
        <v>113</v>
      </c>
      <c r="AX567">
        <v>111</v>
      </c>
      <c r="AY567">
        <v>1</v>
      </c>
      <c r="AZ567">
        <v>9</v>
      </c>
      <c r="BA567">
        <v>0</v>
      </c>
    </row>
    <row r="568" spans="1:53" x14ac:dyDescent="0.35">
      <c r="A568" t="s">
        <v>4729</v>
      </c>
      <c r="B568" t="s">
        <v>4730</v>
      </c>
      <c r="C568" t="s">
        <v>4731</v>
      </c>
      <c r="D568" t="s">
        <v>4732</v>
      </c>
      <c r="E568" s="1">
        <v>45330</v>
      </c>
      <c r="F568">
        <v>1</v>
      </c>
      <c r="G568" t="s">
        <v>4733</v>
      </c>
      <c r="H568" t="s">
        <v>4734</v>
      </c>
      <c r="I568" t="s">
        <v>4735</v>
      </c>
      <c r="J568" t="s">
        <v>4736</v>
      </c>
      <c r="K568">
        <v>2023</v>
      </c>
      <c r="L568">
        <v>1710</v>
      </c>
      <c r="M568" t="s">
        <v>7</v>
      </c>
      <c r="N568" t="s">
        <v>4737</v>
      </c>
      <c r="O568" t="s">
        <v>4738</v>
      </c>
      <c r="P568" s="1">
        <v>45236</v>
      </c>
      <c r="R568">
        <v>304</v>
      </c>
      <c r="T568">
        <v>138</v>
      </c>
      <c r="V568">
        <v>1</v>
      </c>
      <c r="Y568">
        <v>0</v>
      </c>
      <c r="Z568">
        <v>109</v>
      </c>
      <c r="AB568">
        <v>23</v>
      </c>
      <c r="AD568">
        <v>0</v>
      </c>
      <c r="AE568">
        <v>2</v>
      </c>
      <c r="AF568">
        <v>3</v>
      </c>
      <c r="AG568">
        <v>2</v>
      </c>
      <c r="AH568">
        <v>1</v>
      </c>
      <c r="AI568">
        <v>2</v>
      </c>
      <c r="AJ568">
        <v>0</v>
      </c>
      <c r="AK568">
        <v>0</v>
      </c>
      <c r="AL568">
        <v>0</v>
      </c>
      <c r="AM568">
        <v>0</v>
      </c>
      <c r="AN568">
        <v>80170</v>
      </c>
      <c r="AO568">
        <v>8</v>
      </c>
      <c r="AP568">
        <v>2</v>
      </c>
      <c r="AR568">
        <v>4</v>
      </c>
      <c r="AT568">
        <v>6</v>
      </c>
      <c r="AU568">
        <v>600</v>
      </c>
      <c r="AV568" t="s">
        <v>4739</v>
      </c>
      <c r="AW568">
        <v>115</v>
      </c>
      <c r="AX568">
        <v>111</v>
      </c>
      <c r="AY568">
        <v>1</v>
      </c>
      <c r="AZ568">
        <v>9</v>
      </c>
      <c r="BA568">
        <v>0</v>
      </c>
    </row>
    <row r="569" spans="1:53" x14ac:dyDescent="0.35">
      <c r="A569" t="s">
        <v>4740</v>
      </c>
      <c r="B569" t="s">
        <v>4741</v>
      </c>
      <c r="C569" t="s">
        <v>4742</v>
      </c>
      <c r="D569" t="s">
        <v>4743</v>
      </c>
      <c r="E569" s="1">
        <v>45343</v>
      </c>
      <c r="F569">
        <v>1</v>
      </c>
      <c r="G569" t="s">
        <v>4744</v>
      </c>
      <c r="H569" t="s">
        <v>4745</v>
      </c>
      <c r="I569" t="s">
        <v>4746</v>
      </c>
      <c r="J569" t="s">
        <v>4747</v>
      </c>
      <c r="K569">
        <v>2023</v>
      </c>
      <c r="L569">
        <v>1710</v>
      </c>
      <c r="M569" t="s">
        <v>7</v>
      </c>
      <c r="N569" t="s">
        <v>4748</v>
      </c>
      <c r="O569" t="s">
        <v>4749</v>
      </c>
      <c r="P569" s="1">
        <v>45209</v>
      </c>
      <c r="R569">
        <v>171</v>
      </c>
      <c r="T569">
        <v>174</v>
      </c>
      <c r="V569">
        <v>1</v>
      </c>
      <c r="Y569">
        <v>0</v>
      </c>
      <c r="Z569">
        <v>109</v>
      </c>
      <c r="AB569">
        <v>23</v>
      </c>
      <c r="AD569">
        <v>0</v>
      </c>
      <c r="AE569">
        <v>2</v>
      </c>
      <c r="AF569">
        <v>5</v>
      </c>
      <c r="AG569">
        <v>3</v>
      </c>
      <c r="AH569">
        <v>1</v>
      </c>
      <c r="AI569">
        <v>3</v>
      </c>
      <c r="AJ569">
        <v>0</v>
      </c>
      <c r="AK569">
        <v>1</v>
      </c>
      <c r="AL569">
        <v>0</v>
      </c>
      <c r="AM569">
        <v>0</v>
      </c>
      <c r="AN569">
        <v>140080</v>
      </c>
      <c r="AO569">
        <v>14</v>
      </c>
      <c r="AP569">
        <v>3</v>
      </c>
      <c r="AR569">
        <v>7</v>
      </c>
      <c r="AT569">
        <v>1</v>
      </c>
      <c r="AU569">
        <v>136</v>
      </c>
      <c r="AW569">
        <v>116</v>
      </c>
      <c r="AX569">
        <v>111</v>
      </c>
      <c r="AY569">
        <v>1</v>
      </c>
      <c r="AZ569">
        <v>9</v>
      </c>
      <c r="BA569">
        <v>0</v>
      </c>
    </row>
    <row r="570" spans="1:53" x14ac:dyDescent="0.35">
      <c r="A570" t="s">
        <v>4750</v>
      </c>
      <c r="B570" t="s">
        <v>4751</v>
      </c>
      <c r="C570" t="s">
        <v>4752</v>
      </c>
      <c r="D570" t="s">
        <v>4753</v>
      </c>
      <c r="E570" s="1">
        <v>45343</v>
      </c>
      <c r="F570">
        <v>1</v>
      </c>
      <c r="G570" t="s">
        <v>4754</v>
      </c>
      <c r="H570" t="s">
        <v>4755</v>
      </c>
      <c r="I570" t="s">
        <v>4756</v>
      </c>
      <c r="J570" t="s">
        <v>4757</v>
      </c>
      <c r="K570">
        <v>2023</v>
      </c>
      <c r="L570">
        <v>1710</v>
      </c>
      <c r="M570" t="s">
        <v>7</v>
      </c>
      <c r="N570" t="s">
        <v>4758</v>
      </c>
      <c r="O570" t="s">
        <v>4759</v>
      </c>
      <c r="P570" s="1">
        <v>45258</v>
      </c>
      <c r="R570">
        <v>126</v>
      </c>
      <c r="T570">
        <v>28</v>
      </c>
      <c r="U570">
        <v>13</v>
      </c>
      <c r="V570">
        <v>1</v>
      </c>
      <c r="Y570">
        <v>0</v>
      </c>
      <c r="Z570">
        <v>302</v>
      </c>
      <c r="AA570">
        <v>13</v>
      </c>
      <c r="AB570">
        <v>300</v>
      </c>
      <c r="AC570">
        <v>13</v>
      </c>
      <c r="AD570">
        <v>0</v>
      </c>
      <c r="AE570">
        <v>12</v>
      </c>
      <c r="AF570">
        <v>2</v>
      </c>
      <c r="AG570">
        <v>1</v>
      </c>
      <c r="AH570">
        <v>1</v>
      </c>
      <c r="AI570">
        <v>4</v>
      </c>
      <c r="AJ570">
        <v>0</v>
      </c>
      <c r="AK570">
        <v>1</v>
      </c>
      <c r="AL570">
        <v>0</v>
      </c>
      <c r="AM570">
        <v>0</v>
      </c>
      <c r="AN570">
        <v>10170</v>
      </c>
      <c r="AO570">
        <v>1</v>
      </c>
      <c r="AP570">
        <v>2</v>
      </c>
      <c r="AR570">
        <v>2</v>
      </c>
      <c r="AT570">
        <v>2</v>
      </c>
      <c r="AU570">
        <v>206</v>
      </c>
      <c r="AW570">
        <v>118</v>
      </c>
      <c r="AX570">
        <v>111</v>
      </c>
      <c r="AY570">
        <v>1</v>
      </c>
      <c r="AZ570">
        <v>9</v>
      </c>
      <c r="BA570">
        <v>0</v>
      </c>
    </row>
    <row r="571" spans="1:53" x14ac:dyDescent="0.35">
      <c r="A571" t="s">
        <v>4760</v>
      </c>
      <c r="B571" t="s">
        <v>4761</v>
      </c>
      <c r="C571" t="s">
        <v>4762</v>
      </c>
      <c r="D571" t="s">
        <v>4763</v>
      </c>
      <c r="E571" s="1">
        <v>45355</v>
      </c>
      <c r="F571">
        <v>6</v>
      </c>
      <c r="G571" t="s">
        <v>4764</v>
      </c>
      <c r="H571" t="s">
        <v>4765</v>
      </c>
      <c r="I571" t="s">
        <v>4766</v>
      </c>
      <c r="J571" t="s">
        <v>4767</v>
      </c>
      <c r="K571">
        <v>2023</v>
      </c>
      <c r="L571">
        <v>1710</v>
      </c>
      <c r="M571" t="s">
        <v>7</v>
      </c>
      <c r="N571" t="s">
        <v>4768</v>
      </c>
      <c r="O571" t="s">
        <v>4769</v>
      </c>
      <c r="P571" s="1">
        <v>45330</v>
      </c>
      <c r="R571">
        <v>211</v>
      </c>
      <c r="T571">
        <v>251</v>
      </c>
      <c r="V571">
        <v>1</v>
      </c>
      <c r="Y571">
        <v>0</v>
      </c>
      <c r="Z571">
        <v>302</v>
      </c>
      <c r="AA571">
        <v>7</v>
      </c>
      <c r="AB571">
        <v>300</v>
      </c>
      <c r="AC571">
        <v>7</v>
      </c>
      <c r="AD571">
        <v>1</v>
      </c>
      <c r="AE571">
        <v>11</v>
      </c>
      <c r="AF571">
        <v>6</v>
      </c>
      <c r="AG571">
        <v>1</v>
      </c>
      <c r="AH571">
        <v>1</v>
      </c>
      <c r="AI571">
        <v>3</v>
      </c>
      <c r="AJ571">
        <v>0</v>
      </c>
      <c r="AK571">
        <v>1</v>
      </c>
      <c r="AL571">
        <v>0</v>
      </c>
      <c r="AM571">
        <v>0</v>
      </c>
      <c r="AN571">
        <v>20030</v>
      </c>
      <c r="AO571">
        <v>2</v>
      </c>
      <c r="AP571">
        <v>2</v>
      </c>
      <c r="AR571">
        <v>2</v>
      </c>
      <c r="AT571">
        <v>2</v>
      </c>
      <c r="AU571">
        <v>232</v>
      </c>
      <c r="AX571">
        <v>111</v>
      </c>
      <c r="AY571">
        <v>1</v>
      </c>
      <c r="AZ571">
        <v>9</v>
      </c>
      <c r="BA571">
        <v>0</v>
      </c>
    </row>
    <row r="572" spans="1:53" x14ac:dyDescent="0.35">
      <c r="A572" t="s">
        <v>4770</v>
      </c>
      <c r="B572" t="s">
        <v>4771</v>
      </c>
      <c r="C572" t="s">
        <v>4772</v>
      </c>
      <c r="D572" t="s">
        <v>4773</v>
      </c>
      <c r="E572" s="1">
        <v>45366</v>
      </c>
      <c r="F572">
        <v>1</v>
      </c>
      <c r="G572" t="s">
        <v>4774</v>
      </c>
      <c r="H572" t="s">
        <v>4775</v>
      </c>
      <c r="I572" t="s">
        <v>4776</v>
      </c>
      <c r="J572" t="s">
        <v>4777</v>
      </c>
      <c r="K572">
        <v>2023</v>
      </c>
      <c r="L572">
        <v>1710</v>
      </c>
      <c r="M572" t="s">
        <v>7</v>
      </c>
      <c r="N572" t="s">
        <v>4778</v>
      </c>
      <c r="O572" t="s">
        <v>4779</v>
      </c>
      <c r="P572" s="1">
        <v>45201</v>
      </c>
      <c r="R572">
        <v>126</v>
      </c>
      <c r="T572">
        <v>27</v>
      </c>
      <c r="V572">
        <v>1</v>
      </c>
      <c r="Y572">
        <v>0</v>
      </c>
      <c r="Z572">
        <v>71</v>
      </c>
      <c r="AB572">
        <v>28</v>
      </c>
      <c r="AD572">
        <v>0</v>
      </c>
      <c r="AE572">
        <v>2</v>
      </c>
      <c r="AF572">
        <v>2</v>
      </c>
      <c r="AG572">
        <v>1</v>
      </c>
      <c r="AH572">
        <v>1</v>
      </c>
      <c r="AI572">
        <v>2</v>
      </c>
      <c r="AJ572">
        <v>0</v>
      </c>
      <c r="AK572">
        <v>0</v>
      </c>
      <c r="AL572">
        <v>0</v>
      </c>
      <c r="AM572">
        <v>0</v>
      </c>
      <c r="AN572">
        <v>10560</v>
      </c>
      <c r="AO572">
        <v>1</v>
      </c>
      <c r="AP572">
        <v>1</v>
      </c>
      <c r="AQ572">
        <v>0</v>
      </c>
      <c r="AR572">
        <v>4</v>
      </c>
      <c r="AT572">
        <v>6</v>
      </c>
      <c r="AU572">
        <v>600</v>
      </c>
      <c r="AV572" t="s">
        <v>1079</v>
      </c>
      <c r="AW572">
        <v>114</v>
      </c>
      <c r="AX572">
        <v>111</v>
      </c>
      <c r="AY572">
        <v>1</v>
      </c>
      <c r="AZ572">
        <v>6</v>
      </c>
      <c r="BA572">
        <v>3</v>
      </c>
    </row>
    <row r="573" spans="1:53" x14ac:dyDescent="0.35">
      <c r="A573" t="s">
        <v>4780</v>
      </c>
      <c r="B573" t="s">
        <v>4781</v>
      </c>
      <c r="C573" t="s">
        <v>4782</v>
      </c>
      <c r="D573" t="s">
        <v>4783</v>
      </c>
      <c r="E573" s="1">
        <v>45366</v>
      </c>
      <c r="F573">
        <v>1</v>
      </c>
      <c r="G573" t="s">
        <v>4784</v>
      </c>
      <c r="H573" t="s">
        <v>4785</v>
      </c>
      <c r="I573" t="s">
        <v>4786</v>
      </c>
      <c r="J573" t="s">
        <v>4787</v>
      </c>
      <c r="K573">
        <v>2023</v>
      </c>
      <c r="L573">
        <v>1710</v>
      </c>
      <c r="M573" t="s">
        <v>7</v>
      </c>
      <c r="N573" t="s">
        <v>4788</v>
      </c>
      <c r="O573" t="s">
        <v>4789</v>
      </c>
      <c r="P573" s="1">
        <v>45230</v>
      </c>
      <c r="R573">
        <v>218</v>
      </c>
      <c r="T573">
        <v>211</v>
      </c>
      <c r="V573">
        <v>1</v>
      </c>
      <c r="Y573">
        <v>0</v>
      </c>
      <c r="Z573">
        <v>81</v>
      </c>
      <c r="AB573">
        <v>26</v>
      </c>
      <c r="AD573">
        <v>0</v>
      </c>
      <c r="AE573">
        <v>2</v>
      </c>
      <c r="AF573">
        <v>2</v>
      </c>
      <c r="AG573">
        <v>1</v>
      </c>
      <c r="AH573">
        <v>1</v>
      </c>
      <c r="AI573">
        <v>5</v>
      </c>
      <c r="AJ573">
        <v>0</v>
      </c>
      <c r="AK573">
        <v>1</v>
      </c>
      <c r="AL573">
        <v>0</v>
      </c>
      <c r="AM573">
        <v>0</v>
      </c>
      <c r="AN573">
        <v>30150</v>
      </c>
      <c r="AO573">
        <v>3</v>
      </c>
      <c r="AP573">
        <v>2</v>
      </c>
      <c r="AR573">
        <v>2</v>
      </c>
      <c r="AT573">
        <v>2</v>
      </c>
      <c r="AU573">
        <v>200</v>
      </c>
      <c r="AW573">
        <v>117</v>
      </c>
      <c r="AX573">
        <v>111</v>
      </c>
      <c r="AY573">
        <v>1</v>
      </c>
      <c r="AZ573">
        <v>9</v>
      </c>
      <c r="BA573">
        <v>0</v>
      </c>
    </row>
    <row r="574" spans="1:53" x14ac:dyDescent="0.35">
      <c r="A574" t="s">
        <v>4790</v>
      </c>
      <c r="B574" t="s">
        <v>4791</v>
      </c>
      <c r="C574" t="s">
        <v>4792</v>
      </c>
      <c r="D574" t="s">
        <v>4793</v>
      </c>
      <c r="E574" s="1">
        <v>45366</v>
      </c>
      <c r="F574">
        <v>6</v>
      </c>
      <c r="G574" t="s">
        <v>4794</v>
      </c>
      <c r="H574" t="s">
        <v>4795</v>
      </c>
      <c r="I574" t="s">
        <v>4796</v>
      </c>
      <c r="J574" t="s">
        <v>4797</v>
      </c>
      <c r="K574">
        <v>2023</v>
      </c>
      <c r="L574">
        <v>1710</v>
      </c>
      <c r="M574" t="s">
        <v>7</v>
      </c>
      <c r="N574" t="s">
        <v>4798</v>
      </c>
      <c r="O574" t="s">
        <v>4799</v>
      </c>
      <c r="P574" s="1">
        <v>45230</v>
      </c>
      <c r="R574">
        <v>211</v>
      </c>
      <c r="T574">
        <v>218</v>
      </c>
      <c r="V574">
        <v>1</v>
      </c>
      <c r="Y574">
        <v>0</v>
      </c>
      <c r="Z574">
        <v>51</v>
      </c>
      <c r="AB574">
        <v>29</v>
      </c>
      <c r="AD574">
        <v>0</v>
      </c>
      <c r="AE574">
        <v>2</v>
      </c>
      <c r="AF574">
        <v>2</v>
      </c>
      <c r="AG574">
        <v>2</v>
      </c>
      <c r="AH574">
        <v>1</v>
      </c>
      <c r="AI574">
        <v>5</v>
      </c>
      <c r="AJ574">
        <v>0</v>
      </c>
      <c r="AK574">
        <v>1</v>
      </c>
      <c r="AL574">
        <v>0</v>
      </c>
      <c r="AM574">
        <v>0</v>
      </c>
      <c r="AN574">
        <v>30150</v>
      </c>
      <c r="AO574">
        <v>3</v>
      </c>
      <c r="AP574">
        <v>1</v>
      </c>
      <c r="AR574">
        <v>2</v>
      </c>
      <c r="AT574">
        <v>2</v>
      </c>
      <c r="AU574">
        <v>200</v>
      </c>
      <c r="AX574">
        <v>111</v>
      </c>
      <c r="AY574">
        <v>1</v>
      </c>
      <c r="AZ574">
        <v>9</v>
      </c>
      <c r="BA574">
        <v>0</v>
      </c>
    </row>
    <row r="575" spans="1:53" x14ac:dyDescent="0.35">
      <c r="A575" t="s">
        <v>4800</v>
      </c>
      <c r="B575" t="s">
        <v>4801</v>
      </c>
      <c r="C575" t="s">
        <v>4802</v>
      </c>
      <c r="D575" t="s">
        <v>4803</v>
      </c>
      <c r="E575" s="1">
        <v>45370</v>
      </c>
      <c r="F575">
        <v>1</v>
      </c>
      <c r="G575" t="s">
        <v>4804</v>
      </c>
      <c r="H575" t="s">
        <v>4805</v>
      </c>
      <c r="I575" t="s">
        <v>4806</v>
      </c>
      <c r="J575" t="s">
        <v>4807</v>
      </c>
      <c r="K575">
        <v>2023</v>
      </c>
      <c r="L575">
        <v>1710</v>
      </c>
      <c r="M575" t="s">
        <v>7</v>
      </c>
      <c r="N575" t="s">
        <v>4808</v>
      </c>
      <c r="O575" t="s">
        <v>4809</v>
      </c>
      <c r="P575" s="1">
        <v>45258</v>
      </c>
      <c r="R575">
        <v>106</v>
      </c>
      <c r="T575">
        <v>327</v>
      </c>
      <c r="V575">
        <v>1</v>
      </c>
      <c r="W575">
        <v>7</v>
      </c>
      <c r="Y575">
        <v>0</v>
      </c>
      <c r="Z575">
        <v>23</v>
      </c>
      <c r="AB575">
        <v>23</v>
      </c>
      <c r="AD575">
        <v>0</v>
      </c>
      <c r="AE575">
        <v>2</v>
      </c>
      <c r="AF575">
        <v>9</v>
      </c>
      <c r="AG575">
        <v>1</v>
      </c>
      <c r="AH575">
        <v>1</v>
      </c>
      <c r="AI575">
        <v>4</v>
      </c>
      <c r="AJ575">
        <v>0</v>
      </c>
      <c r="AK575">
        <v>1</v>
      </c>
      <c r="AL575">
        <v>0</v>
      </c>
      <c r="AM575">
        <v>0</v>
      </c>
      <c r="AN575">
        <v>20310</v>
      </c>
      <c r="AO575">
        <v>2</v>
      </c>
      <c r="AP575">
        <v>2</v>
      </c>
      <c r="AQ575">
        <v>0</v>
      </c>
      <c r="AR575">
        <v>4</v>
      </c>
      <c r="AT575">
        <v>3</v>
      </c>
      <c r="AU575">
        <v>344</v>
      </c>
      <c r="AW575">
        <v>113</v>
      </c>
      <c r="AX575">
        <v>113</v>
      </c>
      <c r="AY575">
        <v>1</v>
      </c>
      <c r="AZ575">
        <v>6</v>
      </c>
      <c r="BA575">
        <v>3</v>
      </c>
    </row>
    <row r="576" spans="1:53" x14ac:dyDescent="0.35">
      <c r="A576" t="s">
        <v>4810</v>
      </c>
      <c r="B576" t="s">
        <v>4811</v>
      </c>
      <c r="C576" t="s">
        <v>4812</v>
      </c>
      <c r="D576" t="s">
        <v>4813</v>
      </c>
      <c r="E576" s="1">
        <v>45370</v>
      </c>
      <c r="F576">
        <v>1</v>
      </c>
      <c r="G576" t="s">
        <v>4814</v>
      </c>
      <c r="H576" t="s">
        <v>4815</v>
      </c>
      <c r="I576" t="s">
        <v>4816</v>
      </c>
      <c r="J576" t="s">
        <v>4817</v>
      </c>
      <c r="K576">
        <v>2023</v>
      </c>
      <c r="L576">
        <v>1710</v>
      </c>
      <c r="M576" t="s">
        <v>7</v>
      </c>
      <c r="N576" t="s">
        <v>4818</v>
      </c>
      <c r="O576" t="s">
        <v>4819</v>
      </c>
      <c r="P576" s="1">
        <v>45299</v>
      </c>
      <c r="R576">
        <v>335</v>
      </c>
      <c r="T576">
        <v>130</v>
      </c>
      <c r="V576">
        <v>1</v>
      </c>
      <c r="Y576">
        <v>0</v>
      </c>
      <c r="Z576">
        <v>108</v>
      </c>
      <c r="AB576">
        <v>29</v>
      </c>
      <c r="AD576">
        <v>0</v>
      </c>
      <c r="AE576">
        <v>2</v>
      </c>
      <c r="AF576">
        <v>4</v>
      </c>
      <c r="AG576">
        <v>2</v>
      </c>
      <c r="AH576">
        <v>1</v>
      </c>
      <c r="AI576">
        <v>2</v>
      </c>
      <c r="AJ576">
        <v>0</v>
      </c>
      <c r="AK576">
        <v>0</v>
      </c>
      <c r="AL576">
        <v>0</v>
      </c>
      <c r="AM576">
        <v>0</v>
      </c>
      <c r="AN576">
        <v>90130</v>
      </c>
      <c r="AO576">
        <v>9</v>
      </c>
      <c r="AP576">
        <v>2</v>
      </c>
      <c r="AR576">
        <v>3</v>
      </c>
      <c r="AT576">
        <v>1</v>
      </c>
      <c r="AU576">
        <v>139</v>
      </c>
      <c r="AW576">
        <v>115</v>
      </c>
      <c r="AX576">
        <v>111</v>
      </c>
      <c r="AY576">
        <v>1</v>
      </c>
      <c r="AZ576">
        <v>9</v>
      </c>
      <c r="BA576">
        <v>0</v>
      </c>
    </row>
    <row r="577" spans="1:53" x14ac:dyDescent="0.35">
      <c r="A577" t="s">
        <v>4820</v>
      </c>
      <c r="B577" t="s">
        <v>4821</v>
      </c>
      <c r="C577" t="s">
        <v>4822</v>
      </c>
      <c r="D577" t="s">
        <v>4823</v>
      </c>
      <c r="E577" s="1">
        <v>45394</v>
      </c>
      <c r="F577">
        <v>1</v>
      </c>
      <c r="G577" t="s">
        <v>4824</v>
      </c>
      <c r="H577" t="s">
        <v>4825</v>
      </c>
      <c r="I577" t="s">
        <v>4826</v>
      </c>
      <c r="J577" t="s">
        <v>4827</v>
      </c>
      <c r="K577">
        <v>2023</v>
      </c>
      <c r="L577">
        <v>1710</v>
      </c>
      <c r="M577" t="s">
        <v>7</v>
      </c>
      <c r="N577" t="s">
        <v>4828</v>
      </c>
      <c r="O577" t="s">
        <v>4829</v>
      </c>
      <c r="P577" s="1">
        <v>45300</v>
      </c>
      <c r="R577">
        <v>195</v>
      </c>
      <c r="T577">
        <v>5</v>
      </c>
      <c r="U577">
        <v>6</v>
      </c>
      <c r="V577">
        <v>1</v>
      </c>
      <c r="Y577">
        <v>0</v>
      </c>
      <c r="Z577">
        <v>302</v>
      </c>
      <c r="AA577">
        <v>6</v>
      </c>
      <c r="AB577">
        <v>301</v>
      </c>
      <c r="AC577">
        <v>6</v>
      </c>
      <c r="AD577">
        <v>0</v>
      </c>
      <c r="AE577">
        <v>6</v>
      </c>
      <c r="AF577">
        <v>2</v>
      </c>
      <c r="AG577">
        <v>2</v>
      </c>
      <c r="AH577">
        <v>1</v>
      </c>
      <c r="AI577">
        <v>5</v>
      </c>
      <c r="AJ577">
        <v>0</v>
      </c>
      <c r="AK577">
        <v>1</v>
      </c>
      <c r="AL577">
        <v>0</v>
      </c>
      <c r="AM577">
        <v>0</v>
      </c>
      <c r="AN577">
        <v>40070</v>
      </c>
      <c r="AO577">
        <v>4</v>
      </c>
      <c r="AP577">
        <v>1</v>
      </c>
      <c r="AR577">
        <v>2</v>
      </c>
      <c r="AT577">
        <v>2</v>
      </c>
      <c r="AU577">
        <v>211</v>
      </c>
      <c r="AW577">
        <v>117</v>
      </c>
      <c r="AX577">
        <v>111</v>
      </c>
      <c r="AY577">
        <v>1</v>
      </c>
      <c r="AZ577">
        <v>9</v>
      </c>
      <c r="BA577">
        <v>0</v>
      </c>
    </row>
    <row r="578" spans="1:53" x14ac:dyDescent="0.35">
      <c r="A578" t="s">
        <v>4830</v>
      </c>
      <c r="B578" t="s">
        <v>4831</v>
      </c>
      <c r="C578" t="s">
        <v>4832</v>
      </c>
      <c r="D578" t="s">
        <v>4833</v>
      </c>
      <c r="E578" s="1">
        <v>45394</v>
      </c>
      <c r="F578">
        <v>1</v>
      </c>
      <c r="G578" t="s">
        <v>4834</v>
      </c>
      <c r="H578" t="s">
        <v>4835</v>
      </c>
      <c r="I578" t="s">
        <v>4836</v>
      </c>
      <c r="J578" t="s">
        <v>4837</v>
      </c>
      <c r="K578">
        <v>2023</v>
      </c>
      <c r="L578">
        <v>1710</v>
      </c>
      <c r="M578" t="s">
        <v>7</v>
      </c>
      <c r="N578" t="s">
        <v>4838</v>
      </c>
      <c r="O578" t="s">
        <v>4839</v>
      </c>
      <c r="P578" s="1">
        <v>45307</v>
      </c>
      <c r="R578">
        <v>122</v>
      </c>
      <c r="T578">
        <v>173</v>
      </c>
      <c r="V578">
        <v>1</v>
      </c>
      <c r="Y578">
        <v>0</v>
      </c>
      <c r="Z578">
        <v>96</v>
      </c>
      <c r="AB578">
        <v>22</v>
      </c>
      <c r="AD578">
        <v>0</v>
      </c>
      <c r="AE578">
        <v>2</v>
      </c>
      <c r="AF578">
        <v>3</v>
      </c>
      <c r="AG578">
        <v>2</v>
      </c>
      <c r="AH578">
        <v>1</v>
      </c>
      <c r="AI578">
        <v>5</v>
      </c>
      <c r="AJ578">
        <v>0</v>
      </c>
      <c r="AK578">
        <v>1</v>
      </c>
      <c r="AL578">
        <v>0</v>
      </c>
      <c r="AM578">
        <v>0</v>
      </c>
      <c r="AN578">
        <v>80120</v>
      </c>
      <c r="AO578">
        <v>8</v>
      </c>
      <c r="AP578">
        <v>1</v>
      </c>
      <c r="AR578">
        <v>5</v>
      </c>
      <c r="AT578">
        <v>3</v>
      </c>
      <c r="AU578">
        <v>365</v>
      </c>
      <c r="AW578">
        <v>113</v>
      </c>
      <c r="AX578">
        <v>111</v>
      </c>
      <c r="AY578">
        <v>1</v>
      </c>
      <c r="AZ578">
        <v>9</v>
      </c>
      <c r="BA578">
        <v>0</v>
      </c>
    </row>
    <row r="579" spans="1:53" x14ac:dyDescent="0.35">
      <c r="A579" t="s">
        <v>4840</v>
      </c>
      <c r="B579" t="s">
        <v>4841</v>
      </c>
      <c r="C579" t="s">
        <v>4842</v>
      </c>
      <c r="D579" t="s">
        <v>4843</v>
      </c>
      <c r="E579" s="1">
        <v>45394</v>
      </c>
      <c r="F579">
        <v>1</v>
      </c>
      <c r="G579" t="s">
        <v>4844</v>
      </c>
      <c r="H579" t="s">
        <v>4845</v>
      </c>
      <c r="I579" t="s">
        <v>4846</v>
      </c>
      <c r="J579" t="s">
        <v>4847</v>
      </c>
      <c r="K579">
        <v>2023</v>
      </c>
      <c r="L579">
        <v>1710</v>
      </c>
      <c r="M579" t="s">
        <v>7</v>
      </c>
      <c r="N579" t="s">
        <v>4848</v>
      </c>
      <c r="O579" t="s">
        <v>4849</v>
      </c>
      <c r="P579" s="1">
        <v>45342</v>
      </c>
      <c r="R579">
        <v>145</v>
      </c>
      <c r="T579">
        <v>122</v>
      </c>
      <c r="V579">
        <v>1</v>
      </c>
      <c r="Y579">
        <v>0</v>
      </c>
      <c r="Z579">
        <v>53</v>
      </c>
      <c r="AB579">
        <v>22</v>
      </c>
      <c r="AD579">
        <v>1</v>
      </c>
      <c r="AE579">
        <v>2</v>
      </c>
      <c r="AF579">
        <v>2</v>
      </c>
      <c r="AG579">
        <v>1</v>
      </c>
      <c r="AH579">
        <v>1</v>
      </c>
      <c r="AI579">
        <v>5</v>
      </c>
      <c r="AJ579">
        <v>0</v>
      </c>
      <c r="AK579">
        <v>1</v>
      </c>
      <c r="AL579">
        <v>0</v>
      </c>
      <c r="AM579">
        <v>0</v>
      </c>
      <c r="AN579">
        <v>70010</v>
      </c>
      <c r="AO579">
        <v>7</v>
      </c>
      <c r="AP579">
        <v>2</v>
      </c>
      <c r="AR579">
        <v>4</v>
      </c>
      <c r="AT579">
        <v>3</v>
      </c>
      <c r="AU579">
        <v>388</v>
      </c>
      <c r="AW579">
        <v>111</v>
      </c>
      <c r="AX579">
        <v>111</v>
      </c>
      <c r="AY579">
        <v>1</v>
      </c>
      <c r="AZ579">
        <v>9</v>
      </c>
      <c r="BA579">
        <v>0</v>
      </c>
    </row>
    <row r="580" spans="1:53" x14ac:dyDescent="0.35">
      <c r="A580" t="s">
        <v>4850</v>
      </c>
      <c r="B580" t="s">
        <v>4851</v>
      </c>
      <c r="C580" t="s">
        <v>4852</v>
      </c>
      <c r="D580" t="s">
        <v>4853</v>
      </c>
      <c r="E580" s="1">
        <v>45398</v>
      </c>
      <c r="F580">
        <v>1</v>
      </c>
      <c r="G580" t="s">
        <v>4854</v>
      </c>
      <c r="H580" t="s">
        <v>4855</v>
      </c>
      <c r="I580" t="s">
        <v>4856</v>
      </c>
      <c r="J580" t="s">
        <v>4857</v>
      </c>
      <c r="K580">
        <v>2023</v>
      </c>
      <c r="L580">
        <v>1710</v>
      </c>
      <c r="M580" t="s">
        <v>7</v>
      </c>
      <c r="N580" t="s">
        <v>4858</v>
      </c>
      <c r="O580" t="s">
        <v>4859</v>
      </c>
      <c r="P580" s="1">
        <v>45238</v>
      </c>
      <c r="R580">
        <v>250</v>
      </c>
      <c r="T580">
        <v>414</v>
      </c>
      <c r="V580">
        <v>1</v>
      </c>
      <c r="Y580">
        <v>1</v>
      </c>
      <c r="Z580">
        <v>6</v>
      </c>
      <c r="AB580">
        <v>8</v>
      </c>
      <c r="AD580">
        <v>0</v>
      </c>
      <c r="AE580">
        <v>12</v>
      </c>
      <c r="AF580">
        <v>3</v>
      </c>
      <c r="AG580">
        <v>1</v>
      </c>
      <c r="AH580">
        <v>1</v>
      </c>
      <c r="AI580">
        <v>4</v>
      </c>
      <c r="AJ580">
        <v>0</v>
      </c>
      <c r="AK580">
        <v>1</v>
      </c>
      <c r="AL580">
        <v>0</v>
      </c>
      <c r="AM580">
        <v>0</v>
      </c>
      <c r="AN580">
        <v>20250</v>
      </c>
      <c r="AO580">
        <v>2</v>
      </c>
      <c r="AP580">
        <v>2</v>
      </c>
      <c r="AR580">
        <v>4</v>
      </c>
      <c r="AT580">
        <v>6</v>
      </c>
      <c r="AU580">
        <v>600</v>
      </c>
      <c r="AV580" t="s">
        <v>4860</v>
      </c>
      <c r="AW580">
        <v>118</v>
      </c>
      <c r="AX580">
        <v>111</v>
      </c>
      <c r="AY580">
        <v>1</v>
      </c>
      <c r="AZ580">
        <v>7</v>
      </c>
      <c r="BA580">
        <v>2</v>
      </c>
    </row>
    <row r="581" spans="1:53" x14ac:dyDescent="0.35">
      <c r="A581" t="s">
        <v>4861</v>
      </c>
      <c r="B581" t="s">
        <v>4862</v>
      </c>
      <c r="C581" t="s">
        <v>4863</v>
      </c>
      <c r="D581" t="s">
        <v>4864</v>
      </c>
      <c r="E581" s="1">
        <v>45398</v>
      </c>
      <c r="F581">
        <v>1</v>
      </c>
      <c r="G581" t="s">
        <v>4865</v>
      </c>
      <c r="H581" t="s">
        <v>4866</v>
      </c>
      <c r="I581" t="s">
        <v>4867</v>
      </c>
      <c r="J581" t="s">
        <v>4868</v>
      </c>
      <c r="K581">
        <v>2023</v>
      </c>
      <c r="L581">
        <v>1710</v>
      </c>
      <c r="M581" t="s">
        <v>7</v>
      </c>
      <c r="N581" t="s">
        <v>4869</v>
      </c>
      <c r="O581" t="s">
        <v>4870</v>
      </c>
      <c r="P581" s="1">
        <v>45307</v>
      </c>
      <c r="R581">
        <v>195</v>
      </c>
      <c r="T581">
        <v>28</v>
      </c>
      <c r="U581">
        <v>51</v>
      </c>
      <c r="V581">
        <v>1</v>
      </c>
      <c r="Y581">
        <v>0</v>
      </c>
      <c r="Z581">
        <v>121</v>
      </c>
      <c r="AB581">
        <v>25</v>
      </c>
      <c r="AD581">
        <v>0</v>
      </c>
      <c r="AE581">
        <v>11</v>
      </c>
      <c r="AF581">
        <v>3</v>
      </c>
      <c r="AG581">
        <v>2</v>
      </c>
      <c r="AH581">
        <v>1</v>
      </c>
      <c r="AI581">
        <v>5</v>
      </c>
      <c r="AJ581">
        <v>0</v>
      </c>
      <c r="AK581">
        <v>1</v>
      </c>
      <c r="AL581">
        <v>0</v>
      </c>
      <c r="AM581">
        <v>0</v>
      </c>
      <c r="AN581">
        <v>40070</v>
      </c>
      <c r="AO581">
        <v>4</v>
      </c>
      <c r="AP581">
        <v>1</v>
      </c>
      <c r="AR581">
        <v>2</v>
      </c>
      <c r="AT581">
        <v>2</v>
      </c>
      <c r="AU581">
        <v>211</v>
      </c>
      <c r="AW581">
        <v>108</v>
      </c>
      <c r="AX581">
        <v>111</v>
      </c>
      <c r="AY581">
        <v>1</v>
      </c>
      <c r="AZ581">
        <v>9</v>
      </c>
      <c r="BA581">
        <v>0</v>
      </c>
    </row>
    <row r="582" spans="1:53" x14ac:dyDescent="0.35">
      <c r="A582" t="s">
        <v>4871</v>
      </c>
      <c r="B582" t="s">
        <v>4872</v>
      </c>
      <c r="C582" t="s">
        <v>4873</v>
      </c>
      <c r="D582" t="s">
        <v>4874</v>
      </c>
      <c r="E582" s="1">
        <v>45399</v>
      </c>
      <c r="F582">
        <v>1</v>
      </c>
      <c r="H582" t="s">
        <v>4875</v>
      </c>
      <c r="I582" t="s">
        <v>4876</v>
      </c>
      <c r="J582" t="s">
        <v>4877</v>
      </c>
      <c r="K582">
        <v>2023</v>
      </c>
      <c r="L582">
        <v>1710</v>
      </c>
      <c r="M582" t="s">
        <v>7</v>
      </c>
      <c r="N582" t="s">
        <v>4878</v>
      </c>
      <c r="O582" t="s">
        <v>4879</v>
      </c>
      <c r="P582" s="1">
        <v>45266</v>
      </c>
      <c r="R582">
        <v>155</v>
      </c>
      <c r="T582">
        <v>3</v>
      </c>
      <c r="U582">
        <v>30</v>
      </c>
      <c r="V582">
        <v>1</v>
      </c>
      <c r="Y582">
        <v>0</v>
      </c>
      <c r="Z582">
        <v>86</v>
      </c>
      <c r="AB582">
        <v>28</v>
      </c>
      <c r="AD582">
        <v>0</v>
      </c>
      <c r="AE582">
        <v>2</v>
      </c>
      <c r="AF582">
        <v>2</v>
      </c>
      <c r="AG582">
        <v>1</v>
      </c>
      <c r="AH582">
        <v>1</v>
      </c>
      <c r="AI582">
        <v>5</v>
      </c>
      <c r="AJ582">
        <v>0</v>
      </c>
      <c r="AK582">
        <v>1</v>
      </c>
      <c r="AL582">
        <v>0</v>
      </c>
      <c r="AM582">
        <v>0</v>
      </c>
      <c r="AN582">
        <v>20140</v>
      </c>
      <c r="AO582">
        <v>2</v>
      </c>
      <c r="AP582">
        <v>2</v>
      </c>
      <c r="AR582">
        <v>4</v>
      </c>
      <c r="AT582">
        <v>3</v>
      </c>
      <c r="AU582">
        <v>387</v>
      </c>
      <c r="AW582">
        <v>114</v>
      </c>
      <c r="AX582">
        <v>111</v>
      </c>
      <c r="AY582">
        <v>1</v>
      </c>
      <c r="AZ582">
        <v>9</v>
      </c>
      <c r="BA582">
        <v>0</v>
      </c>
    </row>
    <row r="583" spans="1:53" x14ac:dyDescent="0.35">
      <c r="A583" t="s">
        <v>4880</v>
      </c>
      <c r="B583" t="s">
        <v>4881</v>
      </c>
      <c r="C583" t="s">
        <v>4882</v>
      </c>
      <c r="D583" t="s">
        <v>4883</v>
      </c>
      <c r="E583" s="1">
        <v>45399</v>
      </c>
      <c r="F583">
        <v>1</v>
      </c>
      <c r="G583" t="s">
        <v>4884</v>
      </c>
      <c r="H583" t="s">
        <v>4885</v>
      </c>
      <c r="I583" t="s">
        <v>4886</v>
      </c>
      <c r="J583" t="s">
        <v>4887</v>
      </c>
      <c r="K583">
        <v>2023</v>
      </c>
      <c r="L583">
        <v>1710</v>
      </c>
      <c r="M583" t="s">
        <v>7</v>
      </c>
      <c r="N583" t="s">
        <v>4888</v>
      </c>
      <c r="O583" t="s">
        <v>4889</v>
      </c>
      <c r="P583" s="1">
        <v>45349</v>
      </c>
      <c r="R583">
        <v>126</v>
      </c>
      <c r="T583">
        <v>27</v>
      </c>
      <c r="V583">
        <v>1</v>
      </c>
      <c r="Y583">
        <v>0</v>
      </c>
      <c r="Z583">
        <v>96</v>
      </c>
      <c r="AB583">
        <v>22</v>
      </c>
      <c r="AD583">
        <v>0</v>
      </c>
      <c r="AE583">
        <v>11</v>
      </c>
      <c r="AF583">
        <v>2</v>
      </c>
      <c r="AG583">
        <v>1</v>
      </c>
      <c r="AH583">
        <v>1</v>
      </c>
      <c r="AI583">
        <v>2</v>
      </c>
      <c r="AJ583">
        <v>0</v>
      </c>
      <c r="AK583">
        <v>0</v>
      </c>
      <c r="AL583">
        <v>0</v>
      </c>
      <c r="AM583">
        <v>0</v>
      </c>
      <c r="AN583">
        <v>10560</v>
      </c>
      <c r="AO583">
        <v>1</v>
      </c>
      <c r="AP583">
        <v>1</v>
      </c>
      <c r="AR583">
        <v>4</v>
      </c>
      <c r="AT583">
        <v>4</v>
      </c>
      <c r="AU583">
        <v>401</v>
      </c>
      <c r="AW583">
        <v>113</v>
      </c>
      <c r="AX583">
        <v>111</v>
      </c>
      <c r="AY583">
        <v>1</v>
      </c>
      <c r="AZ583">
        <v>9</v>
      </c>
      <c r="BA583">
        <v>0</v>
      </c>
    </row>
    <row r="584" spans="1:53" x14ac:dyDescent="0.35">
      <c r="A584" t="s">
        <v>4890</v>
      </c>
      <c r="B584" t="s">
        <v>4891</v>
      </c>
      <c r="C584" t="s">
        <v>4892</v>
      </c>
      <c r="D584" t="s">
        <v>4893</v>
      </c>
      <c r="E584" s="1">
        <v>45421</v>
      </c>
      <c r="F584">
        <v>1</v>
      </c>
      <c r="G584" t="s">
        <v>4894</v>
      </c>
      <c r="H584" t="s">
        <v>4895</v>
      </c>
      <c r="I584" t="s">
        <v>4896</v>
      </c>
      <c r="J584" t="s">
        <v>4897</v>
      </c>
      <c r="K584">
        <v>2023</v>
      </c>
      <c r="L584">
        <v>1710</v>
      </c>
      <c r="M584" t="s">
        <v>7</v>
      </c>
      <c r="N584" t="s">
        <v>4898</v>
      </c>
      <c r="O584" t="s">
        <v>4899</v>
      </c>
      <c r="P584" s="1">
        <v>45229</v>
      </c>
      <c r="R584">
        <v>195</v>
      </c>
      <c r="T584">
        <v>28</v>
      </c>
      <c r="U584">
        <v>1</v>
      </c>
      <c r="V584">
        <v>1</v>
      </c>
      <c r="Y584">
        <v>0</v>
      </c>
      <c r="Z584">
        <v>43</v>
      </c>
      <c r="AB584">
        <v>31</v>
      </c>
      <c r="AD584">
        <v>0</v>
      </c>
      <c r="AE584">
        <v>2</v>
      </c>
      <c r="AF584">
        <v>2</v>
      </c>
      <c r="AG584">
        <v>1</v>
      </c>
      <c r="AH584">
        <v>1</v>
      </c>
      <c r="AI584">
        <v>2</v>
      </c>
      <c r="AJ584">
        <v>0</v>
      </c>
      <c r="AK584">
        <v>0</v>
      </c>
      <c r="AL584">
        <v>0</v>
      </c>
      <c r="AM584">
        <v>0</v>
      </c>
      <c r="AN584">
        <v>40070</v>
      </c>
      <c r="AO584">
        <v>4</v>
      </c>
      <c r="AP584">
        <v>1</v>
      </c>
      <c r="AQ584">
        <v>0</v>
      </c>
      <c r="AR584">
        <v>2</v>
      </c>
      <c r="AT584">
        <v>2</v>
      </c>
      <c r="AU584">
        <v>240</v>
      </c>
      <c r="AW584">
        <v>116</v>
      </c>
      <c r="AX584">
        <v>111</v>
      </c>
      <c r="AY584">
        <v>1</v>
      </c>
      <c r="AZ584">
        <v>6</v>
      </c>
      <c r="BA584">
        <v>3</v>
      </c>
    </row>
    <row r="585" spans="1:53" x14ac:dyDescent="0.35">
      <c r="A585" t="s">
        <v>4900</v>
      </c>
      <c r="B585" t="s">
        <v>4901</v>
      </c>
      <c r="C585" t="s">
        <v>4902</v>
      </c>
      <c r="D585" t="s">
        <v>4903</v>
      </c>
      <c r="E585" s="1">
        <v>45421</v>
      </c>
      <c r="F585">
        <v>1</v>
      </c>
      <c r="G585" t="s">
        <v>4904</v>
      </c>
      <c r="H585" t="s">
        <v>4905</v>
      </c>
      <c r="I585" t="s">
        <v>4906</v>
      </c>
      <c r="J585" t="s">
        <v>4907</v>
      </c>
      <c r="K585">
        <v>2023</v>
      </c>
      <c r="L585">
        <v>1710</v>
      </c>
      <c r="M585" t="s">
        <v>7</v>
      </c>
      <c r="N585" t="s">
        <v>4908</v>
      </c>
      <c r="O585" t="s">
        <v>4909</v>
      </c>
      <c r="P585" s="1">
        <v>45343</v>
      </c>
      <c r="R585">
        <v>220</v>
      </c>
      <c r="T585">
        <v>112</v>
      </c>
      <c r="V585">
        <v>1</v>
      </c>
      <c r="Y585">
        <v>0</v>
      </c>
      <c r="Z585">
        <v>58</v>
      </c>
      <c r="AB585">
        <v>31</v>
      </c>
      <c r="AD585">
        <v>0</v>
      </c>
      <c r="AE585">
        <v>2</v>
      </c>
      <c r="AF585">
        <v>3</v>
      </c>
      <c r="AG585">
        <v>2</v>
      </c>
      <c r="AH585">
        <v>1</v>
      </c>
      <c r="AI585">
        <v>2</v>
      </c>
      <c r="AJ585">
        <v>0</v>
      </c>
      <c r="AK585">
        <v>0</v>
      </c>
      <c r="AL585">
        <v>0</v>
      </c>
      <c r="AM585">
        <v>0</v>
      </c>
      <c r="AN585">
        <v>80190</v>
      </c>
      <c r="AO585">
        <v>8</v>
      </c>
      <c r="AP585">
        <v>2</v>
      </c>
      <c r="AQ585">
        <v>0</v>
      </c>
      <c r="AR585">
        <v>4</v>
      </c>
      <c r="AT585">
        <v>6</v>
      </c>
      <c r="AU585">
        <v>600</v>
      </c>
      <c r="AV585" t="s">
        <v>125</v>
      </c>
      <c r="AW585">
        <v>114</v>
      </c>
      <c r="AX585">
        <v>111</v>
      </c>
      <c r="AY585">
        <v>1</v>
      </c>
      <c r="AZ585">
        <v>6</v>
      </c>
      <c r="BA585">
        <v>3</v>
      </c>
    </row>
    <row r="586" spans="1:53" x14ac:dyDescent="0.35">
      <c r="A586" t="s">
        <v>4910</v>
      </c>
      <c r="B586" t="s">
        <v>4911</v>
      </c>
      <c r="C586" t="s">
        <v>4912</v>
      </c>
      <c r="D586" t="s">
        <v>4913</v>
      </c>
      <c r="E586" s="1">
        <v>45428</v>
      </c>
      <c r="F586">
        <v>1</v>
      </c>
      <c r="G586" t="s">
        <v>4914</v>
      </c>
      <c r="H586" t="s">
        <v>4915</v>
      </c>
      <c r="I586" t="s">
        <v>4916</v>
      </c>
      <c r="J586" t="s">
        <v>4917</v>
      </c>
      <c r="K586">
        <v>2023</v>
      </c>
      <c r="L586">
        <v>1710</v>
      </c>
      <c r="M586" t="s">
        <v>7</v>
      </c>
      <c r="N586" t="s">
        <v>4918</v>
      </c>
      <c r="O586" t="s">
        <v>4919</v>
      </c>
      <c r="P586" s="1">
        <v>45202</v>
      </c>
      <c r="R586">
        <v>12</v>
      </c>
      <c r="T586">
        <v>135</v>
      </c>
      <c r="V586">
        <v>1</v>
      </c>
      <c r="Y586">
        <v>0</v>
      </c>
      <c r="Z586">
        <v>122</v>
      </c>
      <c r="AB586">
        <v>25</v>
      </c>
      <c r="AD586">
        <v>0</v>
      </c>
      <c r="AE586">
        <v>11</v>
      </c>
      <c r="AF586">
        <v>2</v>
      </c>
      <c r="AG586">
        <v>1</v>
      </c>
      <c r="AH586">
        <v>1</v>
      </c>
      <c r="AI586">
        <v>4</v>
      </c>
      <c r="AJ586">
        <v>0</v>
      </c>
      <c r="AK586">
        <v>1</v>
      </c>
      <c r="AL586">
        <v>0</v>
      </c>
      <c r="AM586">
        <v>0</v>
      </c>
      <c r="AN586">
        <v>130015</v>
      </c>
      <c r="AO586">
        <v>13</v>
      </c>
      <c r="AP586">
        <v>2</v>
      </c>
      <c r="AQ586">
        <v>0</v>
      </c>
      <c r="AR586">
        <v>1</v>
      </c>
      <c r="AT586">
        <v>1</v>
      </c>
      <c r="AU586">
        <v>126</v>
      </c>
      <c r="AW586">
        <v>108</v>
      </c>
      <c r="AX586">
        <v>111</v>
      </c>
      <c r="AY586">
        <v>1</v>
      </c>
      <c r="AZ586">
        <v>7</v>
      </c>
      <c r="BA586">
        <v>2</v>
      </c>
    </row>
    <row r="587" spans="1:53" x14ac:dyDescent="0.35">
      <c r="A587" t="s">
        <v>4920</v>
      </c>
      <c r="B587" t="s">
        <v>4921</v>
      </c>
      <c r="C587" t="s">
        <v>4922</v>
      </c>
      <c r="D587" t="s">
        <v>4923</v>
      </c>
      <c r="E587" s="1">
        <v>45428</v>
      </c>
      <c r="F587">
        <v>1</v>
      </c>
      <c r="G587" t="s">
        <v>4924</v>
      </c>
      <c r="H587" t="s">
        <v>4925</v>
      </c>
      <c r="I587" t="s">
        <v>4926</v>
      </c>
      <c r="J587" t="s">
        <v>4927</v>
      </c>
      <c r="K587">
        <v>2023</v>
      </c>
      <c r="L587">
        <v>1710</v>
      </c>
      <c r="M587" t="s">
        <v>7</v>
      </c>
      <c r="N587" t="s">
        <v>4928</v>
      </c>
      <c r="O587" t="s">
        <v>4929</v>
      </c>
      <c r="P587" s="1">
        <v>45376</v>
      </c>
      <c r="R587">
        <v>145</v>
      </c>
      <c r="T587">
        <v>324</v>
      </c>
      <c r="V587">
        <v>1</v>
      </c>
      <c r="W587">
        <v>74</v>
      </c>
      <c r="Y587">
        <v>0</v>
      </c>
      <c r="Z587">
        <v>8</v>
      </c>
      <c r="AB587">
        <v>8</v>
      </c>
      <c r="AD587">
        <v>0</v>
      </c>
      <c r="AE587">
        <v>11</v>
      </c>
      <c r="AF587">
        <v>9</v>
      </c>
      <c r="AG587">
        <v>1</v>
      </c>
      <c r="AH587">
        <v>1</v>
      </c>
      <c r="AI587">
        <v>5</v>
      </c>
      <c r="AJ587">
        <v>0</v>
      </c>
      <c r="AK587">
        <v>1</v>
      </c>
      <c r="AL587">
        <v>0</v>
      </c>
      <c r="AM587">
        <v>0</v>
      </c>
      <c r="AN587">
        <v>90480</v>
      </c>
      <c r="AO587">
        <v>9</v>
      </c>
      <c r="AP587">
        <v>2</v>
      </c>
      <c r="AR587">
        <v>4</v>
      </c>
      <c r="AT587">
        <v>6</v>
      </c>
      <c r="AU587">
        <v>600</v>
      </c>
      <c r="AV587" t="s">
        <v>4930</v>
      </c>
      <c r="AW587">
        <v>114</v>
      </c>
      <c r="AX587">
        <v>111</v>
      </c>
      <c r="AY587">
        <v>1</v>
      </c>
      <c r="AZ587">
        <v>9</v>
      </c>
      <c r="BA587">
        <v>0</v>
      </c>
    </row>
    <row r="588" spans="1:53" x14ac:dyDescent="0.35">
      <c r="A588" t="s">
        <v>4931</v>
      </c>
      <c r="B588" t="s">
        <v>4932</v>
      </c>
      <c r="C588" t="s">
        <v>4933</v>
      </c>
      <c r="D588" t="s">
        <v>4934</v>
      </c>
      <c r="E588" s="1">
        <v>45428</v>
      </c>
      <c r="F588">
        <v>1</v>
      </c>
      <c r="G588" t="s">
        <v>4935</v>
      </c>
      <c r="H588" t="s">
        <v>4936</v>
      </c>
      <c r="I588" t="s">
        <v>4937</v>
      </c>
      <c r="J588" t="s">
        <v>4938</v>
      </c>
      <c r="K588">
        <v>2023</v>
      </c>
      <c r="L588">
        <v>1710</v>
      </c>
      <c r="M588" t="s">
        <v>7</v>
      </c>
      <c r="N588" t="s">
        <v>4939</v>
      </c>
      <c r="O588" t="s">
        <v>4940</v>
      </c>
      <c r="P588" s="1">
        <v>45404</v>
      </c>
      <c r="R588">
        <v>145</v>
      </c>
      <c r="T588">
        <v>151</v>
      </c>
      <c r="V588">
        <v>1</v>
      </c>
      <c r="Y588">
        <v>0</v>
      </c>
      <c r="Z588">
        <v>45</v>
      </c>
      <c r="AB588">
        <v>29</v>
      </c>
      <c r="AD588">
        <v>0</v>
      </c>
      <c r="AE588">
        <v>2</v>
      </c>
      <c r="AF588">
        <v>2</v>
      </c>
      <c r="AG588">
        <v>1</v>
      </c>
      <c r="AH588">
        <v>1</v>
      </c>
      <c r="AI588">
        <v>4</v>
      </c>
      <c r="AJ588">
        <v>0</v>
      </c>
      <c r="AK588">
        <v>1</v>
      </c>
      <c r="AL588">
        <v>0</v>
      </c>
      <c r="AM588">
        <v>0</v>
      </c>
      <c r="AN588">
        <v>70010</v>
      </c>
      <c r="AO588">
        <v>7</v>
      </c>
      <c r="AP588">
        <v>2</v>
      </c>
      <c r="AR588">
        <v>4</v>
      </c>
      <c r="AT588">
        <v>3</v>
      </c>
      <c r="AU588">
        <v>388</v>
      </c>
      <c r="AW588">
        <v>113</v>
      </c>
      <c r="AX588">
        <v>111</v>
      </c>
      <c r="AY588">
        <v>1</v>
      </c>
      <c r="AZ588">
        <v>9</v>
      </c>
      <c r="BA588">
        <v>0</v>
      </c>
    </row>
    <row r="589" spans="1:53" x14ac:dyDescent="0.35">
      <c r="A589" t="s">
        <v>4941</v>
      </c>
      <c r="B589" t="s">
        <v>4942</v>
      </c>
      <c r="C589" t="s">
        <v>4943</v>
      </c>
      <c r="D589" t="s">
        <v>4944</v>
      </c>
      <c r="E589" s="1">
        <v>45435</v>
      </c>
      <c r="F589">
        <v>1</v>
      </c>
      <c r="H589" t="s">
        <v>4945</v>
      </c>
      <c r="I589" t="s">
        <v>4946</v>
      </c>
      <c r="J589" t="s">
        <v>4947</v>
      </c>
      <c r="K589">
        <v>2023</v>
      </c>
      <c r="L589">
        <v>1710</v>
      </c>
      <c r="M589" t="s">
        <v>7</v>
      </c>
      <c r="N589" t="s">
        <v>4948</v>
      </c>
      <c r="O589" t="s">
        <v>4949</v>
      </c>
      <c r="P589" s="1">
        <v>45210</v>
      </c>
      <c r="R589">
        <v>28</v>
      </c>
      <c r="S589">
        <v>48</v>
      </c>
      <c r="T589">
        <v>223</v>
      </c>
      <c r="V589">
        <v>2</v>
      </c>
      <c r="Y589">
        <v>1</v>
      </c>
      <c r="Z589">
        <v>114</v>
      </c>
      <c r="AB589">
        <v>114</v>
      </c>
      <c r="AD589">
        <v>0</v>
      </c>
      <c r="AE589">
        <v>1</v>
      </c>
      <c r="AG589">
        <v>2</v>
      </c>
      <c r="AH589">
        <v>1</v>
      </c>
      <c r="AI589">
        <v>4</v>
      </c>
      <c r="AJ589">
        <v>0</v>
      </c>
      <c r="AK589">
        <v>1</v>
      </c>
      <c r="AL589">
        <v>0</v>
      </c>
      <c r="AM589">
        <v>0</v>
      </c>
      <c r="AN589">
        <v>20010</v>
      </c>
      <c r="AO589">
        <v>2</v>
      </c>
      <c r="AP589">
        <v>1</v>
      </c>
      <c r="AQ589">
        <v>0</v>
      </c>
      <c r="AR589">
        <v>2</v>
      </c>
      <c r="AT589">
        <v>2</v>
      </c>
      <c r="AU589">
        <v>231</v>
      </c>
      <c r="AW589">
        <v>112</v>
      </c>
      <c r="AX589">
        <v>111</v>
      </c>
      <c r="AY589">
        <v>1</v>
      </c>
      <c r="AZ589">
        <v>6</v>
      </c>
      <c r="BA589">
        <v>3</v>
      </c>
    </row>
    <row r="590" spans="1:53" x14ac:dyDescent="0.35">
      <c r="A590" t="s">
        <v>4950</v>
      </c>
      <c r="B590" t="s">
        <v>4951</v>
      </c>
      <c r="C590" t="s">
        <v>4952</v>
      </c>
      <c r="D590" t="s">
        <v>4953</v>
      </c>
      <c r="E590" s="1">
        <v>45435</v>
      </c>
      <c r="F590">
        <v>1</v>
      </c>
      <c r="H590" t="s">
        <v>4954</v>
      </c>
      <c r="I590" t="s">
        <v>4955</v>
      </c>
      <c r="J590" t="s">
        <v>4956</v>
      </c>
      <c r="K590">
        <v>2023</v>
      </c>
      <c r="L590">
        <v>1710</v>
      </c>
      <c r="M590" t="s">
        <v>7</v>
      </c>
      <c r="N590" t="s">
        <v>4957</v>
      </c>
      <c r="O590" t="s">
        <v>4958</v>
      </c>
      <c r="P590" s="1">
        <v>45257</v>
      </c>
      <c r="R590">
        <v>126</v>
      </c>
      <c r="T590">
        <v>27</v>
      </c>
      <c r="V590">
        <v>1</v>
      </c>
      <c r="Y590">
        <v>0</v>
      </c>
      <c r="Z590">
        <v>110</v>
      </c>
      <c r="AB590">
        <v>23</v>
      </c>
      <c r="AD590">
        <v>0</v>
      </c>
      <c r="AE590">
        <v>12</v>
      </c>
      <c r="AF590">
        <v>2</v>
      </c>
      <c r="AG590">
        <v>1</v>
      </c>
      <c r="AH590">
        <v>1</v>
      </c>
      <c r="AI590">
        <v>2</v>
      </c>
      <c r="AJ590">
        <v>0</v>
      </c>
      <c r="AK590">
        <v>0</v>
      </c>
      <c r="AL590">
        <v>0</v>
      </c>
      <c r="AM590">
        <v>0</v>
      </c>
      <c r="AN590">
        <v>10560</v>
      </c>
      <c r="AO590">
        <v>1</v>
      </c>
      <c r="AP590">
        <v>1</v>
      </c>
      <c r="AQ590">
        <v>0</v>
      </c>
      <c r="AR590">
        <v>4</v>
      </c>
      <c r="AT590">
        <v>6</v>
      </c>
      <c r="AU590">
        <v>600</v>
      </c>
      <c r="AV590" t="s">
        <v>1475</v>
      </c>
      <c r="AW590">
        <v>112</v>
      </c>
      <c r="AX590">
        <v>111</v>
      </c>
      <c r="AY590">
        <v>1</v>
      </c>
      <c r="AZ590">
        <v>6</v>
      </c>
      <c r="BA590">
        <v>3</v>
      </c>
    </row>
    <row r="591" spans="1:53" x14ac:dyDescent="0.35">
      <c r="A591" t="s">
        <v>4950</v>
      </c>
      <c r="B591" t="s">
        <v>4959</v>
      </c>
      <c r="C591" t="s">
        <v>4960</v>
      </c>
      <c r="D591" t="s">
        <v>4961</v>
      </c>
      <c r="E591" s="1">
        <v>45435</v>
      </c>
      <c r="F591">
        <v>1</v>
      </c>
      <c r="H591" t="s">
        <v>4954</v>
      </c>
      <c r="I591" t="s">
        <v>4955</v>
      </c>
      <c r="J591" t="s">
        <v>4956</v>
      </c>
      <c r="K591">
        <v>2023</v>
      </c>
      <c r="L591">
        <v>1710</v>
      </c>
      <c r="M591" t="s">
        <v>7</v>
      </c>
      <c r="N591" t="s">
        <v>4962</v>
      </c>
      <c r="O591" t="s">
        <v>4963</v>
      </c>
      <c r="P591" s="1">
        <v>45257</v>
      </c>
      <c r="R591">
        <v>126</v>
      </c>
      <c r="T591">
        <v>27</v>
      </c>
      <c r="V591">
        <v>1</v>
      </c>
      <c r="Y591">
        <v>0</v>
      </c>
      <c r="Z591">
        <v>58</v>
      </c>
      <c r="AB591">
        <v>31</v>
      </c>
      <c r="AD591">
        <v>0</v>
      </c>
      <c r="AE591">
        <v>12</v>
      </c>
      <c r="AF591">
        <v>2</v>
      </c>
      <c r="AG591">
        <v>1</v>
      </c>
      <c r="AH591">
        <v>1</v>
      </c>
      <c r="AI591">
        <v>2</v>
      </c>
      <c r="AJ591">
        <v>0</v>
      </c>
      <c r="AK591">
        <v>0</v>
      </c>
      <c r="AL591">
        <v>0</v>
      </c>
      <c r="AM591">
        <v>0</v>
      </c>
      <c r="AN591">
        <v>10560</v>
      </c>
      <c r="AO591">
        <v>1</v>
      </c>
      <c r="AP591">
        <v>1</v>
      </c>
      <c r="AQ591">
        <v>0</v>
      </c>
      <c r="AR591">
        <v>4</v>
      </c>
      <c r="AT591">
        <v>6</v>
      </c>
      <c r="AU591">
        <v>600</v>
      </c>
      <c r="AV591" t="s">
        <v>1475</v>
      </c>
      <c r="AW591">
        <v>112</v>
      </c>
      <c r="AX591">
        <v>111</v>
      </c>
      <c r="AY591">
        <v>1</v>
      </c>
      <c r="AZ591">
        <v>6</v>
      </c>
      <c r="BA591">
        <v>3</v>
      </c>
    </row>
    <row r="592" spans="1:53" x14ac:dyDescent="0.35">
      <c r="A592" t="s">
        <v>4964</v>
      </c>
      <c r="B592" t="s">
        <v>4965</v>
      </c>
      <c r="C592" t="s">
        <v>4966</v>
      </c>
      <c r="D592" t="s">
        <v>4967</v>
      </c>
      <c r="E592" s="1">
        <v>45435</v>
      </c>
      <c r="F592">
        <v>1</v>
      </c>
      <c r="H592" t="s">
        <v>4968</v>
      </c>
      <c r="I592" t="s">
        <v>4969</v>
      </c>
      <c r="J592" t="s">
        <v>4970</v>
      </c>
      <c r="K592">
        <v>2023</v>
      </c>
      <c r="L592">
        <v>1710</v>
      </c>
      <c r="M592" t="s">
        <v>7</v>
      </c>
      <c r="N592" t="s">
        <v>4971</v>
      </c>
      <c r="O592" t="s">
        <v>4972</v>
      </c>
      <c r="P592" s="1">
        <v>45350</v>
      </c>
      <c r="R592">
        <v>119</v>
      </c>
      <c r="T592">
        <v>173</v>
      </c>
      <c r="V592">
        <v>1</v>
      </c>
      <c r="Y592">
        <v>0</v>
      </c>
      <c r="Z592">
        <v>50</v>
      </c>
      <c r="AB592">
        <v>29</v>
      </c>
      <c r="AD592">
        <v>0</v>
      </c>
      <c r="AE592">
        <v>11</v>
      </c>
      <c r="AF592">
        <v>2</v>
      </c>
      <c r="AG592">
        <v>2</v>
      </c>
      <c r="AH592">
        <v>1</v>
      </c>
      <c r="AI592">
        <v>2</v>
      </c>
      <c r="AJ592">
        <v>0</v>
      </c>
      <c r="AK592">
        <v>0</v>
      </c>
      <c r="AL592">
        <v>0</v>
      </c>
      <c r="AM592">
        <v>0</v>
      </c>
      <c r="AN592">
        <v>80160</v>
      </c>
      <c r="AO592">
        <v>8</v>
      </c>
      <c r="AP592">
        <v>2</v>
      </c>
      <c r="AR592">
        <v>4</v>
      </c>
      <c r="AT592">
        <v>3</v>
      </c>
      <c r="AU592">
        <v>388</v>
      </c>
      <c r="AW592">
        <v>118</v>
      </c>
      <c r="AX592">
        <v>111</v>
      </c>
      <c r="AY592">
        <v>1</v>
      </c>
      <c r="AZ592">
        <v>9</v>
      </c>
      <c r="BA592">
        <v>0</v>
      </c>
    </row>
    <row r="593" spans="1:53" x14ac:dyDescent="0.35">
      <c r="A593" t="s">
        <v>4973</v>
      </c>
      <c r="B593" t="s">
        <v>4974</v>
      </c>
      <c r="C593" t="s">
        <v>4975</v>
      </c>
      <c r="D593" t="s">
        <v>4976</v>
      </c>
      <c r="E593" s="1">
        <v>45442</v>
      </c>
      <c r="F593">
        <v>1</v>
      </c>
      <c r="H593" t="s">
        <v>4977</v>
      </c>
      <c r="I593" t="s">
        <v>4978</v>
      </c>
      <c r="J593" t="s">
        <v>4979</v>
      </c>
      <c r="K593">
        <v>2023</v>
      </c>
      <c r="L593">
        <v>1710</v>
      </c>
      <c r="M593" t="s">
        <v>7</v>
      </c>
      <c r="N593" t="s">
        <v>4980</v>
      </c>
      <c r="O593" t="s">
        <v>4981</v>
      </c>
      <c r="P593" s="1">
        <v>45349</v>
      </c>
      <c r="R593">
        <v>138</v>
      </c>
      <c r="T593">
        <v>113</v>
      </c>
      <c r="V593">
        <v>1</v>
      </c>
      <c r="Y593">
        <v>0</v>
      </c>
      <c r="Z593">
        <v>94</v>
      </c>
      <c r="AB593">
        <v>22</v>
      </c>
      <c r="AD593">
        <v>0</v>
      </c>
      <c r="AE593">
        <v>12</v>
      </c>
      <c r="AF593">
        <v>3</v>
      </c>
      <c r="AG593">
        <v>2</v>
      </c>
      <c r="AH593">
        <v>1</v>
      </c>
      <c r="AI593">
        <v>5</v>
      </c>
      <c r="AJ593">
        <v>0</v>
      </c>
      <c r="AK593">
        <v>1</v>
      </c>
      <c r="AL593">
        <v>0</v>
      </c>
      <c r="AM593">
        <v>0</v>
      </c>
      <c r="AN593">
        <v>100030</v>
      </c>
      <c r="AO593">
        <v>10</v>
      </c>
      <c r="AP593">
        <v>1</v>
      </c>
      <c r="AR593">
        <v>4</v>
      </c>
      <c r="AT593">
        <v>6</v>
      </c>
      <c r="AU593">
        <v>600</v>
      </c>
      <c r="AV593" t="s">
        <v>4982</v>
      </c>
      <c r="AW593">
        <v>116</v>
      </c>
      <c r="AX593">
        <v>111</v>
      </c>
      <c r="AY593">
        <v>1</v>
      </c>
      <c r="AZ593">
        <v>9</v>
      </c>
      <c r="BA593">
        <v>0</v>
      </c>
    </row>
    <row r="594" spans="1:53" x14ac:dyDescent="0.35">
      <c r="A594" t="s">
        <v>4973</v>
      </c>
      <c r="B594" t="s">
        <v>4974</v>
      </c>
      <c r="C594" t="s">
        <v>4983</v>
      </c>
      <c r="D594" t="s">
        <v>4984</v>
      </c>
      <c r="E594" s="1">
        <v>45442</v>
      </c>
      <c r="F594">
        <v>1</v>
      </c>
      <c r="H594" t="s">
        <v>4977</v>
      </c>
      <c r="I594" t="s">
        <v>4978</v>
      </c>
      <c r="J594" t="s">
        <v>4979</v>
      </c>
      <c r="K594">
        <v>2023</v>
      </c>
      <c r="L594">
        <v>1710</v>
      </c>
      <c r="M594" t="s">
        <v>7</v>
      </c>
      <c r="N594" t="s">
        <v>4980</v>
      </c>
      <c r="O594" t="s">
        <v>4981</v>
      </c>
      <c r="P594" s="1">
        <v>45349</v>
      </c>
      <c r="R594">
        <v>138</v>
      </c>
      <c r="T594">
        <v>113</v>
      </c>
      <c r="V594">
        <v>1</v>
      </c>
      <c r="Y594">
        <v>0</v>
      </c>
      <c r="Z594">
        <v>94</v>
      </c>
      <c r="AB594">
        <v>22</v>
      </c>
      <c r="AD594">
        <v>0</v>
      </c>
      <c r="AE594">
        <v>12</v>
      </c>
      <c r="AF594">
        <v>3</v>
      </c>
      <c r="AG594">
        <v>2</v>
      </c>
      <c r="AH594">
        <v>1</v>
      </c>
      <c r="AI594">
        <v>5</v>
      </c>
      <c r="AJ594">
        <v>0</v>
      </c>
      <c r="AK594">
        <v>1</v>
      </c>
      <c r="AL594">
        <v>0</v>
      </c>
      <c r="AM594">
        <v>0</v>
      </c>
      <c r="AN594">
        <v>80110</v>
      </c>
      <c r="AO594">
        <v>8</v>
      </c>
      <c r="AP594">
        <v>2</v>
      </c>
      <c r="AR594">
        <v>4</v>
      </c>
      <c r="AT594">
        <v>6</v>
      </c>
      <c r="AU594">
        <v>600</v>
      </c>
      <c r="AV594" t="s">
        <v>4982</v>
      </c>
      <c r="AW594">
        <v>116</v>
      </c>
      <c r="AX594">
        <v>111</v>
      </c>
      <c r="AY594">
        <v>1</v>
      </c>
      <c r="AZ594">
        <v>9</v>
      </c>
      <c r="BA594">
        <v>0</v>
      </c>
    </row>
    <row r="595" spans="1:53" x14ac:dyDescent="0.35">
      <c r="A595" t="s">
        <v>4985</v>
      </c>
      <c r="B595" t="s">
        <v>4986</v>
      </c>
      <c r="C595" t="s">
        <v>4987</v>
      </c>
      <c r="D595" t="s">
        <v>4988</v>
      </c>
      <c r="E595" s="1">
        <v>45442</v>
      </c>
      <c r="F595">
        <v>1</v>
      </c>
      <c r="G595" t="s">
        <v>4989</v>
      </c>
      <c r="H595" t="s">
        <v>4990</v>
      </c>
      <c r="I595" t="s">
        <v>4991</v>
      </c>
      <c r="J595" t="s">
        <v>4992</v>
      </c>
      <c r="K595">
        <v>2023</v>
      </c>
      <c r="L595">
        <v>1710</v>
      </c>
      <c r="M595" t="s">
        <v>7</v>
      </c>
      <c r="N595" t="s">
        <v>4993</v>
      </c>
      <c r="O595" t="s">
        <v>4994</v>
      </c>
      <c r="P595" s="1">
        <v>45369</v>
      </c>
      <c r="R595">
        <v>192</v>
      </c>
      <c r="T595">
        <v>7</v>
      </c>
      <c r="U595">
        <v>37</v>
      </c>
      <c r="V595">
        <v>1</v>
      </c>
      <c r="Y595">
        <v>0</v>
      </c>
      <c r="Z595">
        <v>95</v>
      </c>
      <c r="AB595">
        <v>22</v>
      </c>
      <c r="AD595">
        <v>0</v>
      </c>
      <c r="AE595">
        <v>11</v>
      </c>
      <c r="AF595">
        <v>3</v>
      </c>
      <c r="AG595">
        <v>1</v>
      </c>
      <c r="AH595">
        <v>1</v>
      </c>
      <c r="AI595">
        <v>5</v>
      </c>
      <c r="AJ595">
        <v>0</v>
      </c>
      <c r="AK595">
        <v>1</v>
      </c>
      <c r="AL595">
        <v>0</v>
      </c>
      <c r="AM595">
        <v>0</v>
      </c>
      <c r="AN595">
        <v>30010</v>
      </c>
      <c r="AO595">
        <v>3</v>
      </c>
      <c r="AP595">
        <v>2</v>
      </c>
      <c r="AR595">
        <v>2</v>
      </c>
      <c r="AT595">
        <v>2</v>
      </c>
      <c r="AU595">
        <v>200</v>
      </c>
      <c r="AW595">
        <v>113</v>
      </c>
      <c r="AX595">
        <v>111</v>
      </c>
      <c r="AY595">
        <v>1</v>
      </c>
      <c r="AZ595">
        <v>9</v>
      </c>
      <c r="BA595">
        <v>0</v>
      </c>
    </row>
    <row r="596" spans="1:53" x14ac:dyDescent="0.35">
      <c r="A596" t="s">
        <v>4995</v>
      </c>
      <c r="B596" t="s">
        <v>4996</v>
      </c>
      <c r="C596" t="s">
        <v>4997</v>
      </c>
      <c r="D596" t="s">
        <v>4998</v>
      </c>
      <c r="E596" s="1">
        <v>45442</v>
      </c>
      <c r="F596">
        <v>1</v>
      </c>
      <c r="H596" t="s">
        <v>4999</v>
      </c>
      <c r="I596" t="s">
        <v>5000</v>
      </c>
      <c r="J596" t="s">
        <v>5001</v>
      </c>
      <c r="K596">
        <v>2023</v>
      </c>
      <c r="L596">
        <v>1710</v>
      </c>
      <c r="M596" t="s">
        <v>7</v>
      </c>
      <c r="N596" t="s">
        <v>5002</v>
      </c>
      <c r="O596" t="s">
        <v>5003</v>
      </c>
      <c r="P596" s="1">
        <v>45399</v>
      </c>
      <c r="R596">
        <v>7</v>
      </c>
      <c r="S596">
        <v>4</v>
      </c>
      <c r="T596">
        <v>215</v>
      </c>
      <c r="V596">
        <v>1</v>
      </c>
      <c r="Y596">
        <v>0</v>
      </c>
      <c r="Z596">
        <v>45</v>
      </c>
      <c r="AB596">
        <v>29</v>
      </c>
      <c r="AD596">
        <v>1</v>
      </c>
      <c r="AE596">
        <v>11</v>
      </c>
      <c r="AF596">
        <v>3</v>
      </c>
      <c r="AG596">
        <v>2</v>
      </c>
      <c r="AH596">
        <v>1</v>
      </c>
      <c r="AI596">
        <v>4</v>
      </c>
      <c r="AJ596">
        <v>0</v>
      </c>
      <c r="AK596">
        <v>1</v>
      </c>
      <c r="AL596">
        <v>0</v>
      </c>
      <c r="AM596">
        <v>0</v>
      </c>
      <c r="AN596">
        <v>10120</v>
      </c>
      <c r="AO596">
        <v>1</v>
      </c>
      <c r="AP596">
        <v>1</v>
      </c>
      <c r="AQ596">
        <v>0</v>
      </c>
      <c r="AR596">
        <v>2</v>
      </c>
      <c r="AT596">
        <v>2</v>
      </c>
      <c r="AU596">
        <v>214</v>
      </c>
      <c r="AW596">
        <v>112</v>
      </c>
      <c r="AX596">
        <v>111</v>
      </c>
      <c r="AY596">
        <v>1</v>
      </c>
      <c r="AZ596">
        <v>6</v>
      </c>
      <c r="BA596">
        <v>3</v>
      </c>
    </row>
    <row r="597" spans="1:53" x14ac:dyDescent="0.35">
      <c r="A597" t="s">
        <v>5004</v>
      </c>
      <c r="B597" t="s">
        <v>5005</v>
      </c>
      <c r="C597" t="s">
        <v>5006</v>
      </c>
      <c r="D597" t="s">
        <v>5007</v>
      </c>
      <c r="E597" s="1">
        <v>45449</v>
      </c>
      <c r="F597">
        <v>1</v>
      </c>
      <c r="H597" t="s">
        <v>5008</v>
      </c>
      <c r="I597" t="s">
        <v>5009</v>
      </c>
      <c r="J597" t="s">
        <v>5010</v>
      </c>
      <c r="K597">
        <v>2023</v>
      </c>
      <c r="L597">
        <v>1710</v>
      </c>
      <c r="M597" t="s">
        <v>7</v>
      </c>
      <c r="N597" t="s">
        <v>5011</v>
      </c>
      <c r="O597" t="s">
        <v>5012</v>
      </c>
      <c r="P597" s="1">
        <v>45370</v>
      </c>
      <c r="R597">
        <v>171</v>
      </c>
      <c r="T597">
        <v>184</v>
      </c>
      <c r="V597">
        <v>1</v>
      </c>
      <c r="Y597">
        <v>0</v>
      </c>
      <c r="Z597">
        <v>100</v>
      </c>
      <c r="AB597">
        <v>24</v>
      </c>
      <c r="AD597">
        <v>0</v>
      </c>
      <c r="AE597">
        <v>11</v>
      </c>
      <c r="AF597">
        <v>2</v>
      </c>
      <c r="AG597">
        <v>2</v>
      </c>
      <c r="AH597">
        <v>1</v>
      </c>
      <c r="AI597">
        <v>4</v>
      </c>
      <c r="AJ597">
        <v>0</v>
      </c>
      <c r="AK597">
        <v>1</v>
      </c>
      <c r="AL597">
        <v>0</v>
      </c>
      <c r="AM597">
        <v>0</v>
      </c>
      <c r="AN597">
        <v>80030</v>
      </c>
      <c r="AO597">
        <v>8</v>
      </c>
      <c r="AP597">
        <v>1</v>
      </c>
      <c r="AR597">
        <v>4</v>
      </c>
      <c r="AT597">
        <v>3</v>
      </c>
      <c r="AU597">
        <v>307</v>
      </c>
      <c r="AW597">
        <v>113</v>
      </c>
      <c r="AX597">
        <v>111</v>
      </c>
      <c r="AY597">
        <v>1</v>
      </c>
      <c r="AZ597">
        <v>8</v>
      </c>
      <c r="BA597">
        <v>0</v>
      </c>
    </row>
    <row r="598" spans="1:53" x14ac:dyDescent="0.35">
      <c r="A598" t="s">
        <v>5013</v>
      </c>
      <c r="B598" t="s">
        <v>5014</v>
      </c>
      <c r="C598" t="s">
        <v>5015</v>
      </c>
      <c r="D598" t="s">
        <v>5016</v>
      </c>
      <c r="E598" s="1">
        <v>45449</v>
      </c>
      <c r="F598">
        <v>1</v>
      </c>
      <c r="H598" t="s">
        <v>5017</v>
      </c>
      <c r="I598" t="s">
        <v>5018</v>
      </c>
      <c r="J598" t="s">
        <v>5019</v>
      </c>
      <c r="K598">
        <v>2023</v>
      </c>
      <c r="L598">
        <v>1710</v>
      </c>
      <c r="M598" t="s">
        <v>7</v>
      </c>
      <c r="N598" t="s">
        <v>5020</v>
      </c>
      <c r="O598" t="s">
        <v>5021</v>
      </c>
      <c r="P598" s="1">
        <v>45376</v>
      </c>
      <c r="R598">
        <v>363</v>
      </c>
      <c r="T598">
        <v>170</v>
      </c>
      <c r="V598">
        <v>1</v>
      </c>
      <c r="Y598">
        <v>0</v>
      </c>
      <c r="Z598">
        <v>45</v>
      </c>
      <c r="AB598">
        <v>29</v>
      </c>
      <c r="AD598">
        <v>0</v>
      </c>
      <c r="AE598">
        <v>12</v>
      </c>
      <c r="AF598">
        <v>4</v>
      </c>
      <c r="AG598">
        <v>2</v>
      </c>
      <c r="AH598">
        <v>1</v>
      </c>
      <c r="AI598">
        <v>2</v>
      </c>
      <c r="AJ598">
        <v>0</v>
      </c>
      <c r="AK598">
        <v>0</v>
      </c>
      <c r="AL598">
        <v>0</v>
      </c>
      <c r="AM598">
        <v>0</v>
      </c>
      <c r="AN598">
        <v>20150</v>
      </c>
      <c r="AO598">
        <v>2</v>
      </c>
      <c r="AP598">
        <v>2</v>
      </c>
      <c r="AQ598">
        <v>0</v>
      </c>
      <c r="AR598">
        <v>4</v>
      </c>
      <c r="AT598">
        <v>6</v>
      </c>
      <c r="AU598">
        <v>600</v>
      </c>
      <c r="AV598" t="s">
        <v>5022</v>
      </c>
      <c r="AW598">
        <v>111</v>
      </c>
      <c r="AX598">
        <v>111</v>
      </c>
      <c r="AY598">
        <v>1</v>
      </c>
      <c r="AZ598">
        <v>5</v>
      </c>
      <c r="BA598">
        <v>4</v>
      </c>
    </row>
    <row r="599" spans="1:53" x14ac:dyDescent="0.35">
      <c r="A599" t="s">
        <v>5013</v>
      </c>
      <c r="B599" t="s">
        <v>5023</v>
      </c>
      <c r="C599" t="s">
        <v>5024</v>
      </c>
      <c r="D599" t="s">
        <v>5025</v>
      </c>
      <c r="E599" s="1">
        <v>45449</v>
      </c>
      <c r="F599">
        <v>1</v>
      </c>
      <c r="H599" t="s">
        <v>5017</v>
      </c>
      <c r="I599" t="s">
        <v>5018</v>
      </c>
      <c r="J599" t="s">
        <v>5019</v>
      </c>
      <c r="K599">
        <v>2023</v>
      </c>
      <c r="L599">
        <v>1710</v>
      </c>
      <c r="M599" t="s">
        <v>7</v>
      </c>
      <c r="N599" t="s">
        <v>5026</v>
      </c>
      <c r="O599" t="s">
        <v>5027</v>
      </c>
      <c r="P599" s="1">
        <v>45376</v>
      </c>
      <c r="R599">
        <v>363</v>
      </c>
      <c r="T599">
        <v>170</v>
      </c>
      <c r="V599">
        <v>1</v>
      </c>
      <c r="Y599">
        <v>0</v>
      </c>
      <c r="Z599">
        <v>134</v>
      </c>
      <c r="AB599">
        <v>30</v>
      </c>
      <c r="AD599">
        <v>1</v>
      </c>
      <c r="AE599">
        <v>12</v>
      </c>
      <c r="AF599">
        <v>3</v>
      </c>
      <c r="AG599">
        <v>2</v>
      </c>
      <c r="AH599">
        <v>1</v>
      </c>
      <c r="AI599">
        <v>2</v>
      </c>
      <c r="AJ599">
        <v>0</v>
      </c>
      <c r="AK599">
        <v>0</v>
      </c>
      <c r="AL599">
        <v>0</v>
      </c>
      <c r="AM599">
        <v>0</v>
      </c>
      <c r="AN599">
        <v>20150</v>
      </c>
      <c r="AO599">
        <v>2</v>
      </c>
      <c r="AP599">
        <v>2</v>
      </c>
      <c r="AQ599">
        <v>0</v>
      </c>
      <c r="AR599">
        <v>4</v>
      </c>
      <c r="AT599">
        <v>6</v>
      </c>
      <c r="AU599">
        <v>600</v>
      </c>
      <c r="AV599" t="s">
        <v>5022</v>
      </c>
      <c r="AW599">
        <v>111</v>
      </c>
      <c r="AX599">
        <v>111</v>
      </c>
      <c r="AY599">
        <v>1</v>
      </c>
      <c r="AZ599">
        <v>5</v>
      </c>
      <c r="BA599">
        <v>4</v>
      </c>
    </row>
    <row r="600" spans="1:53" x14ac:dyDescent="0.35">
      <c r="A600" t="s">
        <v>5028</v>
      </c>
      <c r="B600" t="s">
        <v>5029</v>
      </c>
      <c r="C600" t="s">
        <v>5030</v>
      </c>
      <c r="D600" t="s">
        <v>5031</v>
      </c>
      <c r="E600" s="1">
        <v>45449</v>
      </c>
      <c r="F600">
        <v>1</v>
      </c>
      <c r="H600" t="s">
        <v>5032</v>
      </c>
      <c r="I600" t="s">
        <v>5033</v>
      </c>
      <c r="J600" t="s">
        <v>5034</v>
      </c>
      <c r="K600">
        <v>2023</v>
      </c>
      <c r="L600">
        <v>1710</v>
      </c>
      <c r="M600" t="s">
        <v>7</v>
      </c>
      <c r="N600" t="s">
        <v>5035</v>
      </c>
      <c r="O600" t="s">
        <v>5036</v>
      </c>
      <c r="P600" s="1">
        <v>45378</v>
      </c>
      <c r="R600">
        <v>240</v>
      </c>
      <c r="T600">
        <v>27</v>
      </c>
      <c r="V600">
        <v>1</v>
      </c>
      <c r="Y600">
        <v>0</v>
      </c>
      <c r="Z600">
        <v>86</v>
      </c>
      <c r="AB600">
        <v>28</v>
      </c>
      <c r="AD600">
        <v>0</v>
      </c>
      <c r="AE600">
        <v>11</v>
      </c>
      <c r="AF600">
        <v>2</v>
      </c>
      <c r="AG600">
        <v>2</v>
      </c>
      <c r="AH600">
        <v>1</v>
      </c>
      <c r="AI600">
        <v>2</v>
      </c>
      <c r="AJ600">
        <v>0</v>
      </c>
      <c r="AK600">
        <v>0</v>
      </c>
      <c r="AL600">
        <v>0</v>
      </c>
      <c r="AM600">
        <v>0</v>
      </c>
      <c r="AN600">
        <v>120010</v>
      </c>
      <c r="AO600">
        <v>12</v>
      </c>
      <c r="AP600">
        <v>2</v>
      </c>
      <c r="AR600">
        <v>4</v>
      </c>
      <c r="AT600">
        <v>3</v>
      </c>
      <c r="AU600">
        <v>345</v>
      </c>
      <c r="AW600">
        <v>108</v>
      </c>
      <c r="AX600">
        <v>111</v>
      </c>
      <c r="AY600">
        <v>1</v>
      </c>
      <c r="AZ600">
        <v>9</v>
      </c>
      <c r="BA600">
        <v>0</v>
      </c>
    </row>
    <row r="601" spans="1:53" x14ac:dyDescent="0.35">
      <c r="A601" t="s">
        <v>5037</v>
      </c>
      <c r="B601" t="s">
        <v>5038</v>
      </c>
      <c r="C601" t="s">
        <v>5039</v>
      </c>
      <c r="D601" t="s">
        <v>5040</v>
      </c>
      <c r="E601" s="1">
        <v>45456</v>
      </c>
      <c r="F601">
        <v>7</v>
      </c>
      <c r="G601" t="s">
        <v>5041</v>
      </c>
      <c r="H601" t="s">
        <v>5042</v>
      </c>
      <c r="I601" t="s">
        <v>5043</v>
      </c>
      <c r="J601" t="s">
        <v>5044</v>
      </c>
      <c r="K601">
        <v>2023</v>
      </c>
      <c r="L601">
        <v>1710</v>
      </c>
      <c r="M601" t="s">
        <v>7</v>
      </c>
      <c r="N601" t="s">
        <v>5045</v>
      </c>
      <c r="O601" t="s">
        <v>5046</v>
      </c>
      <c r="P601" s="1">
        <v>45231</v>
      </c>
      <c r="R601">
        <v>394</v>
      </c>
      <c r="T601">
        <v>172</v>
      </c>
      <c r="V601">
        <v>1</v>
      </c>
      <c r="W601">
        <v>94</v>
      </c>
      <c r="Y601">
        <v>0</v>
      </c>
      <c r="Z601">
        <v>8</v>
      </c>
      <c r="AB601">
        <v>8</v>
      </c>
      <c r="AD601">
        <v>0</v>
      </c>
      <c r="AE601">
        <v>11</v>
      </c>
      <c r="AF601">
        <v>3</v>
      </c>
      <c r="AG601">
        <v>2</v>
      </c>
      <c r="AH601">
        <v>1</v>
      </c>
      <c r="AI601">
        <v>3</v>
      </c>
      <c r="AJ601">
        <v>0</v>
      </c>
      <c r="AK601">
        <v>1</v>
      </c>
      <c r="AL601">
        <v>0</v>
      </c>
      <c r="AM601">
        <v>0</v>
      </c>
      <c r="AN601">
        <v>30010</v>
      </c>
      <c r="AO601">
        <v>3</v>
      </c>
      <c r="AP601">
        <v>1</v>
      </c>
      <c r="AR601">
        <v>1</v>
      </c>
      <c r="AS601">
        <v>4</v>
      </c>
      <c r="AT601">
        <v>2</v>
      </c>
      <c r="AU601">
        <v>200</v>
      </c>
      <c r="AW601">
        <v>108</v>
      </c>
      <c r="AX601">
        <v>111</v>
      </c>
      <c r="AY601">
        <v>1</v>
      </c>
      <c r="AZ601">
        <v>9</v>
      </c>
      <c r="BA601">
        <v>0</v>
      </c>
    </row>
    <row r="602" spans="1:53" x14ac:dyDescent="0.35">
      <c r="A602" t="s">
        <v>5047</v>
      </c>
      <c r="B602" t="s">
        <v>5048</v>
      </c>
      <c r="C602" t="s">
        <v>5049</v>
      </c>
      <c r="D602" t="s">
        <v>5050</v>
      </c>
      <c r="E602" s="1">
        <v>45456</v>
      </c>
      <c r="F602">
        <v>1</v>
      </c>
      <c r="G602" t="s">
        <v>5051</v>
      </c>
      <c r="H602" t="s">
        <v>5052</v>
      </c>
      <c r="I602" t="s">
        <v>5053</v>
      </c>
      <c r="J602" t="s">
        <v>5054</v>
      </c>
      <c r="K602">
        <v>2023</v>
      </c>
      <c r="L602">
        <v>1710</v>
      </c>
      <c r="M602" t="s">
        <v>7</v>
      </c>
      <c r="N602" t="s">
        <v>5055</v>
      </c>
      <c r="O602" t="s">
        <v>5056</v>
      </c>
      <c r="P602" s="1">
        <v>45377</v>
      </c>
      <c r="R602">
        <v>340</v>
      </c>
      <c r="T602">
        <v>165</v>
      </c>
      <c r="V602">
        <v>1</v>
      </c>
      <c r="W602">
        <v>124</v>
      </c>
      <c r="Y602">
        <v>0</v>
      </c>
      <c r="Z602">
        <v>120</v>
      </c>
      <c r="AB602">
        <v>25</v>
      </c>
      <c r="AD602">
        <v>0</v>
      </c>
      <c r="AE602">
        <v>11</v>
      </c>
      <c r="AF602">
        <v>8</v>
      </c>
      <c r="AG602">
        <v>1</v>
      </c>
      <c r="AH602">
        <v>1</v>
      </c>
      <c r="AI602">
        <v>4</v>
      </c>
      <c r="AJ602">
        <v>0</v>
      </c>
      <c r="AK602">
        <v>1</v>
      </c>
      <c r="AL602">
        <v>0</v>
      </c>
      <c r="AM602">
        <v>0</v>
      </c>
      <c r="AN602">
        <v>50020</v>
      </c>
      <c r="AO602">
        <v>5</v>
      </c>
      <c r="AP602">
        <v>2</v>
      </c>
      <c r="AR602">
        <v>1</v>
      </c>
      <c r="AT602">
        <v>1</v>
      </c>
      <c r="AU602">
        <v>139</v>
      </c>
      <c r="AW602">
        <v>116</v>
      </c>
      <c r="AX602">
        <v>111</v>
      </c>
      <c r="AY602">
        <v>1</v>
      </c>
      <c r="AZ602">
        <v>9</v>
      </c>
      <c r="BA602">
        <v>0</v>
      </c>
    </row>
    <row r="603" spans="1:53" x14ac:dyDescent="0.35">
      <c r="A603" t="s">
        <v>5047</v>
      </c>
      <c r="B603" t="s">
        <v>5048</v>
      </c>
      <c r="C603" t="s">
        <v>5057</v>
      </c>
      <c r="D603" t="s">
        <v>5058</v>
      </c>
      <c r="E603" s="1">
        <v>45456</v>
      </c>
      <c r="F603">
        <v>1</v>
      </c>
      <c r="G603" t="s">
        <v>5051</v>
      </c>
      <c r="H603" t="s">
        <v>5052</v>
      </c>
      <c r="I603" t="s">
        <v>5053</v>
      </c>
      <c r="J603" t="s">
        <v>5054</v>
      </c>
      <c r="K603">
        <v>2023</v>
      </c>
      <c r="L603">
        <v>1710</v>
      </c>
      <c r="M603" t="s">
        <v>7</v>
      </c>
      <c r="N603" t="s">
        <v>5055</v>
      </c>
      <c r="O603" t="s">
        <v>5056</v>
      </c>
      <c r="P603" s="1">
        <v>45377</v>
      </c>
      <c r="R603">
        <v>340</v>
      </c>
      <c r="T603">
        <v>165</v>
      </c>
      <c r="V603">
        <v>1</v>
      </c>
      <c r="W603">
        <v>124</v>
      </c>
      <c r="Y603">
        <v>0</v>
      </c>
      <c r="Z603">
        <v>120</v>
      </c>
      <c r="AB603">
        <v>25</v>
      </c>
      <c r="AD603">
        <v>0</v>
      </c>
      <c r="AE603">
        <v>11</v>
      </c>
      <c r="AF603">
        <v>8</v>
      </c>
      <c r="AG603">
        <v>1</v>
      </c>
      <c r="AH603">
        <v>1</v>
      </c>
      <c r="AI603">
        <v>4</v>
      </c>
      <c r="AJ603">
        <v>0</v>
      </c>
      <c r="AK603">
        <v>1</v>
      </c>
      <c r="AL603">
        <v>0</v>
      </c>
      <c r="AM603">
        <v>0</v>
      </c>
      <c r="AN603">
        <v>90310</v>
      </c>
      <c r="AO603">
        <v>9</v>
      </c>
      <c r="AP603">
        <v>1</v>
      </c>
      <c r="AQ603">
        <v>0</v>
      </c>
      <c r="AR603">
        <v>1</v>
      </c>
      <c r="AT603">
        <v>1</v>
      </c>
      <c r="AU603">
        <v>139</v>
      </c>
      <c r="AW603">
        <v>116</v>
      </c>
      <c r="AX603">
        <v>111</v>
      </c>
      <c r="AY603">
        <v>1</v>
      </c>
      <c r="AZ603">
        <v>9</v>
      </c>
      <c r="BA603">
        <v>0</v>
      </c>
    </row>
    <row r="604" spans="1:53" x14ac:dyDescent="0.35">
      <c r="A604" t="s">
        <v>5047</v>
      </c>
      <c r="B604" t="s">
        <v>5059</v>
      </c>
      <c r="C604" t="s">
        <v>5060</v>
      </c>
      <c r="D604" t="s">
        <v>5061</v>
      </c>
      <c r="E604" s="1">
        <v>45456</v>
      </c>
      <c r="F604">
        <v>1</v>
      </c>
      <c r="G604" t="s">
        <v>5051</v>
      </c>
      <c r="H604" t="s">
        <v>5052</v>
      </c>
      <c r="I604" t="s">
        <v>5053</v>
      </c>
      <c r="J604" t="s">
        <v>5054</v>
      </c>
      <c r="K604">
        <v>2023</v>
      </c>
      <c r="L604">
        <v>1710</v>
      </c>
      <c r="M604" t="s">
        <v>7</v>
      </c>
      <c r="N604" t="s">
        <v>5062</v>
      </c>
      <c r="O604" t="s">
        <v>5063</v>
      </c>
      <c r="P604" s="1">
        <v>45377</v>
      </c>
      <c r="R604">
        <v>143</v>
      </c>
      <c r="T604">
        <v>165</v>
      </c>
      <c r="V604">
        <v>1</v>
      </c>
      <c r="W604">
        <v>124</v>
      </c>
      <c r="Y604">
        <v>0</v>
      </c>
      <c r="Z604">
        <v>120</v>
      </c>
      <c r="AB604">
        <v>25</v>
      </c>
      <c r="AD604">
        <v>1</v>
      </c>
      <c r="AE604">
        <v>11</v>
      </c>
      <c r="AF604">
        <v>8</v>
      </c>
      <c r="AG604">
        <v>1</v>
      </c>
      <c r="AH604">
        <v>1</v>
      </c>
      <c r="AI604">
        <v>4</v>
      </c>
      <c r="AJ604">
        <v>0</v>
      </c>
      <c r="AK604">
        <v>1</v>
      </c>
      <c r="AL604">
        <v>0</v>
      </c>
      <c r="AM604">
        <v>0</v>
      </c>
      <c r="AN604">
        <v>50020</v>
      </c>
      <c r="AO604">
        <v>5</v>
      </c>
      <c r="AP604">
        <v>2</v>
      </c>
      <c r="AR604">
        <v>1</v>
      </c>
      <c r="AT604">
        <v>1</v>
      </c>
      <c r="AU604">
        <v>139</v>
      </c>
      <c r="AW604">
        <v>116</v>
      </c>
      <c r="AX604">
        <v>111</v>
      </c>
      <c r="AY604">
        <v>1</v>
      </c>
      <c r="AZ604">
        <v>9</v>
      </c>
      <c r="BA604">
        <v>0</v>
      </c>
    </row>
    <row r="605" spans="1:53" x14ac:dyDescent="0.35">
      <c r="A605" t="s">
        <v>5047</v>
      </c>
      <c r="B605" t="s">
        <v>5059</v>
      </c>
      <c r="C605" t="s">
        <v>5064</v>
      </c>
      <c r="D605" t="s">
        <v>5065</v>
      </c>
      <c r="E605" s="1">
        <v>45456</v>
      </c>
      <c r="F605">
        <v>1</v>
      </c>
      <c r="G605" t="s">
        <v>5051</v>
      </c>
      <c r="H605" t="s">
        <v>5052</v>
      </c>
      <c r="I605" t="s">
        <v>5053</v>
      </c>
      <c r="J605" t="s">
        <v>5054</v>
      </c>
      <c r="K605">
        <v>2023</v>
      </c>
      <c r="L605">
        <v>1710</v>
      </c>
      <c r="M605" t="s">
        <v>7</v>
      </c>
      <c r="N605" t="s">
        <v>5062</v>
      </c>
      <c r="O605" t="s">
        <v>5063</v>
      </c>
      <c r="P605" s="1">
        <v>45377</v>
      </c>
      <c r="R605">
        <v>143</v>
      </c>
      <c r="T605">
        <v>165</v>
      </c>
      <c r="V605">
        <v>1</v>
      </c>
      <c r="W605">
        <v>124</v>
      </c>
      <c r="Y605">
        <v>0</v>
      </c>
      <c r="Z605">
        <v>120</v>
      </c>
      <c r="AB605">
        <v>25</v>
      </c>
      <c r="AD605">
        <v>1</v>
      </c>
      <c r="AE605">
        <v>11</v>
      </c>
      <c r="AF605">
        <v>8</v>
      </c>
      <c r="AG605">
        <v>1</v>
      </c>
      <c r="AH605">
        <v>1</v>
      </c>
      <c r="AI605">
        <v>4</v>
      </c>
      <c r="AJ605">
        <v>0</v>
      </c>
      <c r="AK605">
        <v>1</v>
      </c>
      <c r="AL605">
        <v>0</v>
      </c>
      <c r="AM605">
        <v>0</v>
      </c>
      <c r="AN605">
        <v>90310</v>
      </c>
      <c r="AO605">
        <v>9</v>
      </c>
      <c r="AP605">
        <v>1</v>
      </c>
      <c r="AQ605">
        <v>0</v>
      </c>
      <c r="AR605">
        <v>1</v>
      </c>
      <c r="AT605">
        <v>1</v>
      </c>
      <c r="AU605">
        <v>139</v>
      </c>
      <c r="AW605">
        <v>116</v>
      </c>
      <c r="AX605">
        <v>111</v>
      </c>
      <c r="AY605">
        <v>1</v>
      </c>
      <c r="AZ605">
        <v>9</v>
      </c>
      <c r="BA605">
        <v>0</v>
      </c>
    </row>
    <row r="606" spans="1:53" x14ac:dyDescent="0.35">
      <c r="A606" t="s">
        <v>5066</v>
      </c>
      <c r="B606" t="s">
        <v>5067</v>
      </c>
      <c r="C606" t="s">
        <v>5068</v>
      </c>
      <c r="D606" t="s">
        <v>5069</v>
      </c>
      <c r="E606" s="1">
        <v>45456</v>
      </c>
      <c r="F606">
        <v>1</v>
      </c>
      <c r="H606" t="s">
        <v>5070</v>
      </c>
      <c r="I606" t="s">
        <v>5071</v>
      </c>
      <c r="J606" t="s">
        <v>5072</v>
      </c>
      <c r="K606">
        <v>2023</v>
      </c>
      <c r="L606">
        <v>1710</v>
      </c>
      <c r="M606" t="s">
        <v>7</v>
      </c>
      <c r="N606" t="s">
        <v>5073</v>
      </c>
      <c r="O606" t="s">
        <v>5074</v>
      </c>
      <c r="P606" s="1">
        <v>45405</v>
      </c>
      <c r="R606">
        <v>122</v>
      </c>
      <c r="T606">
        <v>382</v>
      </c>
      <c r="V606">
        <v>1</v>
      </c>
      <c r="Y606">
        <v>0</v>
      </c>
      <c r="Z606">
        <v>118</v>
      </c>
      <c r="AB606">
        <v>26</v>
      </c>
      <c r="AD606">
        <v>0</v>
      </c>
      <c r="AE606">
        <v>3</v>
      </c>
      <c r="AF606">
        <v>2</v>
      </c>
      <c r="AG606">
        <v>2</v>
      </c>
      <c r="AH606">
        <v>1</v>
      </c>
      <c r="AI606">
        <v>5</v>
      </c>
      <c r="AJ606">
        <v>0</v>
      </c>
      <c r="AK606">
        <v>1</v>
      </c>
      <c r="AL606">
        <v>0</v>
      </c>
      <c r="AM606">
        <v>0</v>
      </c>
      <c r="AN606">
        <v>70080</v>
      </c>
      <c r="AO606">
        <v>7</v>
      </c>
      <c r="AP606">
        <v>1</v>
      </c>
      <c r="AQ606">
        <v>0</v>
      </c>
      <c r="AR606">
        <v>4</v>
      </c>
      <c r="AT606">
        <v>3</v>
      </c>
      <c r="AU606">
        <v>356</v>
      </c>
      <c r="AW606">
        <v>108</v>
      </c>
      <c r="AX606">
        <v>111</v>
      </c>
      <c r="AY606">
        <v>1</v>
      </c>
      <c r="AZ606">
        <v>8</v>
      </c>
      <c r="BA606">
        <v>1</v>
      </c>
    </row>
    <row r="607" spans="1:53" x14ac:dyDescent="0.35">
      <c r="A607" t="s">
        <v>5075</v>
      </c>
      <c r="B607" t="s">
        <v>5076</v>
      </c>
      <c r="C607" t="s">
        <v>5077</v>
      </c>
      <c r="D607" t="s">
        <v>5078</v>
      </c>
      <c r="E607" s="1">
        <v>45457</v>
      </c>
      <c r="F607">
        <v>1</v>
      </c>
      <c r="H607" t="s">
        <v>5079</v>
      </c>
      <c r="I607" t="s">
        <v>5080</v>
      </c>
      <c r="J607" t="s">
        <v>5081</v>
      </c>
      <c r="K607">
        <v>2023</v>
      </c>
      <c r="L607">
        <v>1710</v>
      </c>
      <c r="M607" t="s">
        <v>7</v>
      </c>
      <c r="N607" t="s">
        <v>5082</v>
      </c>
      <c r="O607" t="s">
        <v>5083</v>
      </c>
      <c r="P607" s="1">
        <v>45299</v>
      </c>
      <c r="R607">
        <v>106</v>
      </c>
      <c r="T607">
        <v>1</v>
      </c>
      <c r="V607">
        <v>1</v>
      </c>
      <c r="W607">
        <v>7</v>
      </c>
      <c r="Y607">
        <v>0</v>
      </c>
      <c r="Z607">
        <v>25</v>
      </c>
      <c r="AB607">
        <v>25</v>
      </c>
      <c r="AD607">
        <v>0</v>
      </c>
      <c r="AE607">
        <v>11</v>
      </c>
      <c r="AF607">
        <v>9</v>
      </c>
      <c r="AG607">
        <v>1</v>
      </c>
      <c r="AH607">
        <v>1</v>
      </c>
      <c r="AI607">
        <v>2</v>
      </c>
      <c r="AJ607">
        <v>0</v>
      </c>
      <c r="AK607">
        <v>0</v>
      </c>
      <c r="AL607">
        <v>0</v>
      </c>
      <c r="AM607">
        <v>0</v>
      </c>
      <c r="AN607">
        <v>20110</v>
      </c>
      <c r="AO607">
        <v>2</v>
      </c>
      <c r="AP607">
        <v>1</v>
      </c>
      <c r="AQ607">
        <v>0</v>
      </c>
      <c r="AR607">
        <v>4</v>
      </c>
      <c r="AT607">
        <v>3</v>
      </c>
      <c r="AU607">
        <v>344</v>
      </c>
      <c r="AW607">
        <v>112</v>
      </c>
      <c r="AX607">
        <v>111</v>
      </c>
      <c r="AY607">
        <v>1</v>
      </c>
      <c r="AZ607">
        <v>5</v>
      </c>
      <c r="BA607">
        <v>4</v>
      </c>
    </row>
    <row r="608" spans="1:53" x14ac:dyDescent="0.35">
      <c r="A608" t="s">
        <v>5075</v>
      </c>
      <c r="B608" t="s">
        <v>5084</v>
      </c>
      <c r="C608" t="s">
        <v>5085</v>
      </c>
      <c r="D608" t="s">
        <v>5086</v>
      </c>
      <c r="E608" s="1">
        <v>45457</v>
      </c>
      <c r="F608">
        <v>1</v>
      </c>
      <c r="H608" t="s">
        <v>5079</v>
      </c>
      <c r="I608" t="s">
        <v>5080</v>
      </c>
      <c r="J608" t="s">
        <v>5081</v>
      </c>
      <c r="K608">
        <v>2023</v>
      </c>
      <c r="L608">
        <v>1710</v>
      </c>
      <c r="M608" t="s">
        <v>7</v>
      </c>
      <c r="N608" t="s">
        <v>5087</v>
      </c>
      <c r="O608" t="s">
        <v>5088</v>
      </c>
      <c r="P608" s="1">
        <v>45299</v>
      </c>
      <c r="R608">
        <v>106</v>
      </c>
      <c r="T608">
        <v>1</v>
      </c>
      <c r="V608">
        <v>1</v>
      </c>
      <c r="W608">
        <v>7</v>
      </c>
      <c r="Y608">
        <v>0</v>
      </c>
      <c r="Z608">
        <v>29</v>
      </c>
      <c r="AB608">
        <v>29</v>
      </c>
      <c r="AD608">
        <v>0</v>
      </c>
      <c r="AE608">
        <v>11</v>
      </c>
      <c r="AF608">
        <v>1</v>
      </c>
      <c r="AG608">
        <v>2</v>
      </c>
      <c r="AH608">
        <v>1</v>
      </c>
      <c r="AI608">
        <v>5</v>
      </c>
      <c r="AJ608">
        <v>0</v>
      </c>
      <c r="AK608">
        <v>1</v>
      </c>
      <c r="AL608">
        <v>0</v>
      </c>
      <c r="AM608">
        <v>0</v>
      </c>
      <c r="AN608">
        <v>20110</v>
      </c>
      <c r="AO608">
        <v>2</v>
      </c>
      <c r="AP608">
        <v>1</v>
      </c>
      <c r="AQ608">
        <v>0</v>
      </c>
      <c r="AR608">
        <v>4</v>
      </c>
      <c r="AT608">
        <v>3</v>
      </c>
      <c r="AU608">
        <v>344</v>
      </c>
      <c r="AW608">
        <v>112</v>
      </c>
      <c r="AX608">
        <v>111</v>
      </c>
      <c r="AY608">
        <v>1</v>
      </c>
      <c r="AZ608">
        <v>5</v>
      </c>
      <c r="BA608">
        <v>4</v>
      </c>
    </row>
    <row r="609" spans="1:53" x14ac:dyDescent="0.35">
      <c r="A609" t="s">
        <v>5089</v>
      </c>
      <c r="B609" t="s">
        <v>5090</v>
      </c>
      <c r="C609" t="s">
        <v>5091</v>
      </c>
      <c r="D609" t="s">
        <v>5092</v>
      </c>
      <c r="E609" s="1">
        <v>45457</v>
      </c>
      <c r="F609">
        <v>1</v>
      </c>
      <c r="H609" t="s">
        <v>5093</v>
      </c>
      <c r="I609" t="s">
        <v>5094</v>
      </c>
      <c r="J609" t="s">
        <v>5095</v>
      </c>
      <c r="K609">
        <v>2023</v>
      </c>
      <c r="L609">
        <v>1710</v>
      </c>
      <c r="M609" t="s">
        <v>7</v>
      </c>
      <c r="N609" t="s">
        <v>5096</v>
      </c>
      <c r="O609" t="s">
        <v>5097</v>
      </c>
      <c r="P609" s="1">
        <v>45300</v>
      </c>
      <c r="R609">
        <v>327</v>
      </c>
      <c r="T609">
        <v>114</v>
      </c>
      <c r="V609">
        <v>1</v>
      </c>
      <c r="Y609">
        <v>0</v>
      </c>
      <c r="Z609">
        <v>20</v>
      </c>
      <c r="AB609">
        <v>30</v>
      </c>
      <c r="AD609">
        <v>0</v>
      </c>
      <c r="AE609">
        <v>11</v>
      </c>
      <c r="AF609">
        <v>3</v>
      </c>
      <c r="AG609">
        <v>2</v>
      </c>
      <c r="AH609">
        <v>1</v>
      </c>
      <c r="AI609">
        <v>4</v>
      </c>
      <c r="AJ609">
        <v>0</v>
      </c>
      <c r="AK609">
        <v>1</v>
      </c>
      <c r="AL609">
        <v>0</v>
      </c>
      <c r="AM609">
        <v>0</v>
      </c>
      <c r="AN609">
        <v>80030</v>
      </c>
      <c r="AO609">
        <v>8</v>
      </c>
      <c r="AP609">
        <v>1</v>
      </c>
      <c r="AQ609">
        <v>0</v>
      </c>
      <c r="AR609">
        <v>1</v>
      </c>
      <c r="AT609">
        <v>1</v>
      </c>
      <c r="AU609">
        <v>112</v>
      </c>
      <c r="AW609">
        <v>118</v>
      </c>
      <c r="AX609">
        <v>111</v>
      </c>
      <c r="AY609">
        <v>1</v>
      </c>
      <c r="AZ609">
        <v>6</v>
      </c>
      <c r="BA609">
        <v>3</v>
      </c>
    </row>
    <row r="610" spans="1:53" x14ac:dyDescent="0.35">
      <c r="A610" t="s">
        <v>5098</v>
      </c>
      <c r="B610" t="s">
        <v>5099</v>
      </c>
      <c r="C610" t="s">
        <v>5100</v>
      </c>
      <c r="D610" t="s">
        <v>5101</v>
      </c>
      <c r="E610" s="1">
        <v>45457</v>
      </c>
      <c r="F610">
        <v>1</v>
      </c>
      <c r="G610" t="s">
        <v>5102</v>
      </c>
      <c r="H610" t="s">
        <v>5103</v>
      </c>
      <c r="I610" t="s">
        <v>5104</v>
      </c>
      <c r="J610" t="s">
        <v>5105</v>
      </c>
      <c r="K610">
        <v>2023</v>
      </c>
      <c r="L610">
        <v>1710</v>
      </c>
      <c r="M610" t="s">
        <v>7</v>
      </c>
      <c r="N610" t="s">
        <v>5106</v>
      </c>
      <c r="O610" t="s">
        <v>5107</v>
      </c>
      <c r="P610" s="1">
        <v>45350</v>
      </c>
      <c r="R610">
        <v>1</v>
      </c>
      <c r="T610">
        <v>214</v>
      </c>
      <c r="V610">
        <v>1</v>
      </c>
      <c r="Y610">
        <v>0</v>
      </c>
      <c r="Z610">
        <v>122</v>
      </c>
      <c r="AB610">
        <v>25</v>
      </c>
      <c r="AD610">
        <v>1</v>
      </c>
      <c r="AE610">
        <v>2</v>
      </c>
      <c r="AF610">
        <v>3</v>
      </c>
      <c r="AG610">
        <v>1</v>
      </c>
      <c r="AH610">
        <v>1</v>
      </c>
      <c r="AI610">
        <v>2</v>
      </c>
      <c r="AJ610">
        <v>0</v>
      </c>
      <c r="AK610">
        <v>0</v>
      </c>
      <c r="AL610">
        <v>0</v>
      </c>
      <c r="AM610">
        <v>0</v>
      </c>
      <c r="AN610">
        <v>10440</v>
      </c>
      <c r="AO610">
        <v>1</v>
      </c>
      <c r="AP610">
        <v>1</v>
      </c>
      <c r="AQ610">
        <v>0</v>
      </c>
      <c r="AR610">
        <v>4</v>
      </c>
      <c r="AT610">
        <v>6</v>
      </c>
      <c r="AU610">
        <v>600</v>
      </c>
      <c r="AV610" t="s">
        <v>5108</v>
      </c>
      <c r="AW610">
        <v>108</v>
      </c>
      <c r="AX610">
        <v>111</v>
      </c>
      <c r="AY610">
        <v>1</v>
      </c>
      <c r="AZ610">
        <v>6</v>
      </c>
      <c r="BA610">
        <v>3</v>
      </c>
    </row>
    <row r="611" spans="1:53" x14ac:dyDescent="0.35">
      <c r="A611" t="s">
        <v>5098</v>
      </c>
      <c r="B611" t="s">
        <v>5099</v>
      </c>
      <c r="C611" t="s">
        <v>5109</v>
      </c>
      <c r="D611" t="s">
        <v>5110</v>
      </c>
      <c r="E611" s="1">
        <v>45457</v>
      </c>
      <c r="F611">
        <v>1</v>
      </c>
      <c r="G611" t="s">
        <v>5102</v>
      </c>
      <c r="H611" t="s">
        <v>5103</v>
      </c>
      <c r="I611" t="s">
        <v>5104</v>
      </c>
      <c r="J611" t="s">
        <v>5105</v>
      </c>
      <c r="K611">
        <v>2023</v>
      </c>
      <c r="L611">
        <v>1710</v>
      </c>
      <c r="M611" t="s">
        <v>7</v>
      </c>
      <c r="N611" t="s">
        <v>5106</v>
      </c>
      <c r="O611" t="s">
        <v>5107</v>
      </c>
      <c r="P611" s="1">
        <v>45350</v>
      </c>
      <c r="R611">
        <v>1</v>
      </c>
      <c r="T611">
        <v>214</v>
      </c>
      <c r="V611">
        <v>1</v>
      </c>
      <c r="Y611">
        <v>0</v>
      </c>
      <c r="Z611">
        <v>122</v>
      </c>
      <c r="AB611">
        <v>25</v>
      </c>
      <c r="AD611">
        <v>1</v>
      </c>
      <c r="AE611">
        <v>2</v>
      </c>
      <c r="AF611">
        <v>3</v>
      </c>
      <c r="AG611">
        <v>1</v>
      </c>
      <c r="AH611">
        <v>1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90120</v>
      </c>
      <c r="AO611">
        <v>9</v>
      </c>
      <c r="AP611">
        <v>2</v>
      </c>
      <c r="AR611">
        <v>5</v>
      </c>
      <c r="AT611">
        <v>6</v>
      </c>
      <c r="AU611">
        <v>600</v>
      </c>
      <c r="AV611" t="s">
        <v>5108</v>
      </c>
      <c r="AW611">
        <v>108</v>
      </c>
      <c r="AX611">
        <v>111</v>
      </c>
      <c r="AY611">
        <v>1</v>
      </c>
      <c r="AZ611">
        <v>6</v>
      </c>
      <c r="BA611">
        <v>3</v>
      </c>
    </row>
    <row r="612" spans="1:53" x14ac:dyDescent="0.35">
      <c r="A612" t="s">
        <v>5111</v>
      </c>
      <c r="B612" t="s">
        <v>5112</v>
      </c>
      <c r="C612" t="s">
        <v>5113</v>
      </c>
      <c r="D612" t="s">
        <v>5114</v>
      </c>
      <c r="E612" s="1">
        <v>45463</v>
      </c>
      <c r="F612">
        <v>1</v>
      </c>
      <c r="H612" t="s">
        <v>5115</v>
      </c>
      <c r="I612" t="s">
        <v>5116</v>
      </c>
      <c r="J612" t="s">
        <v>5117</v>
      </c>
      <c r="K612">
        <v>2023</v>
      </c>
      <c r="L612">
        <v>1710</v>
      </c>
      <c r="M612" t="s">
        <v>7</v>
      </c>
      <c r="N612" t="s">
        <v>5118</v>
      </c>
      <c r="O612" t="s">
        <v>5119</v>
      </c>
      <c r="P612" s="1">
        <v>45265</v>
      </c>
      <c r="R612">
        <v>173</v>
      </c>
      <c r="T612">
        <v>27</v>
      </c>
      <c r="V612">
        <v>1</v>
      </c>
      <c r="Y612">
        <v>0</v>
      </c>
      <c r="Z612">
        <v>129</v>
      </c>
      <c r="AB612">
        <v>29</v>
      </c>
      <c r="AD612">
        <v>0</v>
      </c>
      <c r="AE612">
        <v>12</v>
      </c>
      <c r="AF612">
        <v>2</v>
      </c>
      <c r="AG612">
        <v>2</v>
      </c>
      <c r="AH612">
        <v>1</v>
      </c>
      <c r="AI612">
        <v>2</v>
      </c>
      <c r="AJ612">
        <v>0</v>
      </c>
      <c r="AK612">
        <v>0</v>
      </c>
      <c r="AL612">
        <v>0</v>
      </c>
      <c r="AM612">
        <v>0</v>
      </c>
      <c r="AN612">
        <v>120010</v>
      </c>
      <c r="AO612">
        <v>12</v>
      </c>
      <c r="AP612">
        <v>2</v>
      </c>
      <c r="AQ612">
        <v>0</v>
      </c>
      <c r="AR612">
        <v>4</v>
      </c>
      <c r="AT612">
        <v>3</v>
      </c>
      <c r="AU612">
        <v>345</v>
      </c>
      <c r="AW612">
        <v>116</v>
      </c>
      <c r="AX612">
        <v>111</v>
      </c>
      <c r="AY612">
        <v>1</v>
      </c>
      <c r="AZ612">
        <v>7</v>
      </c>
      <c r="BA612">
        <v>2</v>
      </c>
    </row>
    <row r="613" spans="1:53" x14ac:dyDescent="0.35">
      <c r="A613" t="s">
        <v>5120</v>
      </c>
      <c r="B613" t="s">
        <v>5121</v>
      </c>
      <c r="C613" t="s">
        <v>5122</v>
      </c>
      <c r="D613" t="s">
        <v>5123</v>
      </c>
      <c r="E613" s="1">
        <v>45463</v>
      </c>
      <c r="F613">
        <v>1</v>
      </c>
      <c r="H613" t="s">
        <v>5124</v>
      </c>
      <c r="I613" t="s">
        <v>5125</v>
      </c>
      <c r="J613" t="s">
        <v>5126</v>
      </c>
      <c r="K613">
        <v>2023</v>
      </c>
      <c r="L613">
        <v>1710</v>
      </c>
      <c r="M613" t="s">
        <v>7</v>
      </c>
      <c r="N613" t="s">
        <v>5127</v>
      </c>
      <c r="O613" t="s">
        <v>5128</v>
      </c>
      <c r="P613" s="1">
        <v>45370</v>
      </c>
      <c r="R613">
        <v>126</v>
      </c>
      <c r="T613">
        <v>27</v>
      </c>
      <c r="V613">
        <v>1</v>
      </c>
      <c r="Y613">
        <v>0</v>
      </c>
      <c r="Z613">
        <v>51</v>
      </c>
      <c r="AB613">
        <v>29</v>
      </c>
      <c r="AD613">
        <v>0</v>
      </c>
      <c r="AE613">
        <v>12</v>
      </c>
      <c r="AF613">
        <v>2</v>
      </c>
      <c r="AG613">
        <v>1</v>
      </c>
      <c r="AH613">
        <v>1</v>
      </c>
      <c r="AI613">
        <v>2</v>
      </c>
      <c r="AJ613">
        <v>0</v>
      </c>
      <c r="AK613">
        <v>0</v>
      </c>
      <c r="AL613">
        <v>0</v>
      </c>
      <c r="AM613">
        <v>0</v>
      </c>
      <c r="AN613">
        <v>10190</v>
      </c>
      <c r="AO613">
        <v>1</v>
      </c>
      <c r="AP613">
        <v>1</v>
      </c>
      <c r="AQ613">
        <v>0</v>
      </c>
      <c r="AR613">
        <v>4</v>
      </c>
      <c r="AT613">
        <v>4</v>
      </c>
      <c r="AU613">
        <v>402</v>
      </c>
      <c r="AW613">
        <v>108</v>
      </c>
      <c r="AX613">
        <v>111</v>
      </c>
      <c r="AY613">
        <v>1</v>
      </c>
      <c r="AZ613">
        <v>6</v>
      </c>
      <c r="BA613">
        <v>3</v>
      </c>
    </row>
    <row r="614" spans="1:53" x14ac:dyDescent="0.35">
      <c r="A614" t="s">
        <v>5129</v>
      </c>
      <c r="B614" t="s">
        <v>5130</v>
      </c>
      <c r="C614" t="s">
        <v>5131</v>
      </c>
      <c r="D614" t="s">
        <v>5132</v>
      </c>
      <c r="E614" s="1">
        <v>45463</v>
      </c>
      <c r="F614">
        <v>6</v>
      </c>
      <c r="H614" t="s">
        <v>5133</v>
      </c>
      <c r="I614" t="s">
        <v>5134</v>
      </c>
      <c r="J614" t="s">
        <v>5135</v>
      </c>
      <c r="K614">
        <v>2023</v>
      </c>
      <c r="L614">
        <v>1710</v>
      </c>
      <c r="M614" t="s">
        <v>7</v>
      </c>
      <c r="N614" t="s">
        <v>5136</v>
      </c>
      <c r="O614" t="s">
        <v>5137</v>
      </c>
      <c r="P614" s="1">
        <v>45371</v>
      </c>
      <c r="R614">
        <v>211</v>
      </c>
      <c r="T614">
        <v>3</v>
      </c>
      <c r="U614">
        <v>51</v>
      </c>
      <c r="V614">
        <v>1</v>
      </c>
      <c r="Y614">
        <v>0</v>
      </c>
      <c r="Z614">
        <v>122</v>
      </c>
      <c r="AB614">
        <v>25</v>
      </c>
      <c r="AD614">
        <v>0</v>
      </c>
      <c r="AE614">
        <v>13</v>
      </c>
      <c r="AF614">
        <v>3</v>
      </c>
      <c r="AG614">
        <v>1</v>
      </c>
      <c r="AH614">
        <v>1</v>
      </c>
      <c r="AI614">
        <v>5</v>
      </c>
      <c r="AJ614">
        <v>0</v>
      </c>
      <c r="AK614">
        <v>1</v>
      </c>
      <c r="AL614">
        <v>0</v>
      </c>
      <c r="AM614">
        <v>0</v>
      </c>
      <c r="AN614">
        <v>30010</v>
      </c>
      <c r="AO614">
        <v>3</v>
      </c>
      <c r="AP614">
        <v>2</v>
      </c>
      <c r="AQ614">
        <v>0</v>
      </c>
      <c r="AR614">
        <v>2</v>
      </c>
      <c r="AT614">
        <v>2</v>
      </c>
      <c r="AU614">
        <v>200</v>
      </c>
      <c r="AX614">
        <v>111</v>
      </c>
      <c r="AY614">
        <v>1</v>
      </c>
      <c r="AZ614">
        <v>8</v>
      </c>
      <c r="BA614">
        <v>1</v>
      </c>
    </row>
    <row r="615" spans="1:53" x14ac:dyDescent="0.35">
      <c r="A615" t="s">
        <v>5138</v>
      </c>
      <c r="B615" t="s">
        <v>5139</v>
      </c>
      <c r="C615" t="s">
        <v>5140</v>
      </c>
      <c r="D615" t="s">
        <v>5141</v>
      </c>
      <c r="E615" s="1">
        <v>45463</v>
      </c>
      <c r="F615">
        <v>1</v>
      </c>
      <c r="H615" t="s">
        <v>5142</v>
      </c>
      <c r="I615" t="s">
        <v>5143</v>
      </c>
      <c r="J615" t="s">
        <v>5144</v>
      </c>
      <c r="K615">
        <v>2023</v>
      </c>
      <c r="L615">
        <v>1710</v>
      </c>
      <c r="M615" t="s">
        <v>7</v>
      </c>
      <c r="N615" t="s">
        <v>5145</v>
      </c>
      <c r="O615" t="s">
        <v>5146</v>
      </c>
      <c r="P615" s="1">
        <v>45397</v>
      </c>
      <c r="R615">
        <v>100</v>
      </c>
      <c r="T615">
        <v>3</v>
      </c>
      <c r="U615">
        <v>41</v>
      </c>
      <c r="V615">
        <v>1</v>
      </c>
      <c r="Y615">
        <v>0</v>
      </c>
      <c r="Z615">
        <v>103</v>
      </c>
      <c r="AB615">
        <v>26</v>
      </c>
      <c r="AD615">
        <v>0</v>
      </c>
      <c r="AE615">
        <v>2</v>
      </c>
      <c r="AF615">
        <v>2</v>
      </c>
      <c r="AG615">
        <v>1</v>
      </c>
      <c r="AH615">
        <v>1</v>
      </c>
      <c r="AI615">
        <v>5</v>
      </c>
      <c r="AJ615">
        <v>0</v>
      </c>
      <c r="AK615">
        <v>1</v>
      </c>
      <c r="AL615">
        <v>0</v>
      </c>
      <c r="AM615">
        <v>0</v>
      </c>
      <c r="AN615">
        <v>20400</v>
      </c>
      <c r="AO615">
        <v>2</v>
      </c>
      <c r="AP615">
        <v>2</v>
      </c>
      <c r="AQ615">
        <v>0</v>
      </c>
      <c r="AR615">
        <v>2</v>
      </c>
      <c r="AT615">
        <v>2</v>
      </c>
      <c r="AU615">
        <v>205</v>
      </c>
      <c r="AW615">
        <v>114</v>
      </c>
      <c r="AX615">
        <v>111</v>
      </c>
      <c r="AY615">
        <v>1</v>
      </c>
      <c r="AZ615">
        <v>6</v>
      </c>
      <c r="BA615">
        <v>3</v>
      </c>
    </row>
    <row r="616" spans="1:53" x14ac:dyDescent="0.35">
      <c r="A616" t="s">
        <v>5147</v>
      </c>
      <c r="B616" t="s">
        <v>5148</v>
      </c>
      <c r="C616" t="s">
        <v>5149</v>
      </c>
      <c r="D616" t="s">
        <v>5150</v>
      </c>
      <c r="E616" s="1">
        <v>45464</v>
      </c>
      <c r="F616">
        <v>1</v>
      </c>
      <c r="H616" t="s">
        <v>5151</v>
      </c>
      <c r="I616" t="s">
        <v>5152</v>
      </c>
      <c r="J616" t="s">
        <v>5153</v>
      </c>
      <c r="K616">
        <v>2023</v>
      </c>
      <c r="L616">
        <v>1710</v>
      </c>
      <c r="M616" t="s">
        <v>7</v>
      </c>
      <c r="N616" t="s">
        <v>5154</v>
      </c>
      <c r="O616" t="s">
        <v>5155</v>
      </c>
      <c r="P616" s="1">
        <v>45237</v>
      </c>
      <c r="R616">
        <v>27</v>
      </c>
      <c r="T616">
        <v>100</v>
      </c>
      <c r="V616">
        <v>1</v>
      </c>
      <c r="Y616">
        <v>0</v>
      </c>
      <c r="Z616">
        <v>120</v>
      </c>
      <c r="AB616">
        <v>25</v>
      </c>
      <c r="AD616">
        <v>0</v>
      </c>
      <c r="AE616">
        <v>12</v>
      </c>
      <c r="AF616">
        <v>3</v>
      </c>
      <c r="AG616">
        <v>1</v>
      </c>
      <c r="AH616">
        <v>1</v>
      </c>
      <c r="AI616">
        <v>4</v>
      </c>
      <c r="AJ616">
        <v>0</v>
      </c>
      <c r="AK616">
        <v>1</v>
      </c>
      <c r="AL616">
        <v>0</v>
      </c>
      <c r="AM616">
        <v>0</v>
      </c>
      <c r="AN616">
        <v>10600</v>
      </c>
      <c r="AO616">
        <v>1</v>
      </c>
      <c r="AP616">
        <v>2</v>
      </c>
      <c r="AQ616">
        <v>0</v>
      </c>
      <c r="AR616">
        <v>1</v>
      </c>
      <c r="AT616">
        <v>2</v>
      </c>
      <c r="AU616">
        <v>239</v>
      </c>
      <c r="AW616">
        <v>111</v>
      </c>
      <c r="AX616">
        <v>111</v>
      </c>
      <c r="AY616">
        <v>1</v>
      </c>
      <c r="AZ616">
        <v>8</v>
      </c>
      <c r="BA616">
        <v>1</v>
      </c>
    </row>
    <row r="617" spans="1:53" x14ac:dyDescent="0.35">
      <c r="A617" t="s">
        <v>5156</v>
      </c>
      <c r="B617" t="s">
        <v>5157</v>
      </c>
      <c r="C617" t="s">
        <v>5158</v>
      </c>
      <c r="D617" t="s">
        <v>5159</v>
      </c>
      <c r="E617" s="1">
        <v>45464</v>
      </c>
      <c r="F617">
        <v>1</v>
      </c>
      <c r="H617" t="s">
        <v>5160</v>
      </c>
      <c r="I617" t="s">
        <v>5161</v>
      </c>
      <c r="J617" t="s">
        <v>5162</v>
      </c>
      <c r="K617">
        <v>2023</v>
      </c>
      <c r="L617">
        <v>1710</v>
      </c>
      <c r="M617" t="s">
        <v>7</v>
      </c>
      <c r="N617" t="s">
        <v>5163</v>
      </c>
      <c r="O617" t="s">
        <v>5164</v>
      </c>
      <c r="P617" s="1">
        <v>45301</v>
      </c>
      <c r="R617">
        <v>137</v>
      </c>
      <c r="T617">
        <v>28</v>
      </c>
      <c r="U617">
        <v>4</v>
      </c>
      <c r="V617">
        <v>1</v>
      </c>
      <c r="Y617">
        <v>0</v>
      </c>
      <c r="Z617">
        <v>302</v>
      </c>
      <c r="AA617">
        <v>4</v>
      </c>
      <c r="AB617">
        <v>301</v>
      </c>
      <c r="AC617">
        <v>4</v>
      </c>
      <c r="AD617">
        <v>0</v>
      </c>
      <c r="AE617">
        <v>13</v>
      </c>
      <c r="AF617">
        <v>2</v>
      </c>
      <c r="AG617">
        <v>1</v>
      </c>
      <c r="AH617">
        <v>1</v>
      </c>
      <c r="AI617">
        <v>5</v>
      </c>
      <c r="AJ617">
        <v>0</v>
      </c>
      <c r="AK617">
        <v>1</v>
      </c>
      <c r="AL617">
        <v>0</v>
      </c>
      <c r="AM617">
        <v>0</v>
      </c>
      <c r="AN617">
        <v>10270</v>
      </c>
      <c r="AO617">
        <v>1</v>
      </c>
      <c r="AP617">
        <v>2</v>
      </c>
      <c r="AR617">
        <v>2</v>
      </c>
      <c r="AT617">
        <v>2</v>
      </c>
      <c r="AU617">
        <v>213</v>
      </c>
      <c r="AW617">
        <v>114</v>
      </c>
      <c r="AX617">
        <v>111</v>
      </c>
      <c r="AY617">
        <v>1</v>
      </c>
      <c r="AZ617">
        <v>9</v>
      </c>
      <c r="BA617">
        <v>0</v>
      </c>
    </row>
    <row r="618" spans="1:53" x14ac:dyDescent="0.35">
      <c r="A618" t="s">
        <v>5165</v>
      </c>
      <c r="B618" t="s">
        <v>5166</v>
      </c>
      <c r="C618" t="s">
        <v>5167</v>
      </c>
      <c r="D618" t="s">
        <v>5168</v>
      </c>
      <c r="E618" s="1">
        <v>45464</v>
      </c>
      <c r="F618">
        <v>1</v>
      </c>
      <c r="H618" t="s">
        <v>5169</v>
      </c>
      <c r="I618" t="s">
        <v>5170</v>
      </c>
      <c r="J618" t="s">
        <v>5171</v>
      </c>
      <c r="K618">
        <v>2023</v>
      </c>
      <c r="L618">
        <v>1710</v>
      </c>
      <c r="M618" t="s">
        <v>7</v>
      </c>
      <c r="N618" t="s">
        <v>821</v>
      </c>
      <c r="O618" t="s">
        <v>822</v>
      </c>
      <c r="P618" s="1">
        <v>45371</v>
      </c>
      <c r="R618">
        <v>28</v>
      </c>
      <c r="S618">
        <v>51</v>
      </c>
      <c r="T618">
        <v>28</v>
      </c>
      <c r="U618">
        <v>36</v>
      </c>
      <c r="V618">
        <v>9</v>
      </c>
      <c r="Y618">
        <v>0</v>
      </c>
      <c r="AE618">
        <v>1</v>
      </c>
      <c r="AH618">
        <v>1</v>
      </c>
      <c r="AK618">
        <v>1</v>
      </c>
      <c r="AL618">
        <v>0</v>
      </c>
      <c r="AM618">
        <v>0</v>
      </c>
      <c r="AN618">
        <v>110030</v>
      </c>
      <c r="AO618">
        <v>11</v>
      </c>
      <c r="AP618">
        <v>3</v>
      </c>
      <c r="AQ618">
        <v>0</v>
      </c>
      <c r="AR618">
        <v>1</v>
      </c>
      <c r="AT618">
        <v>1</v>
      </c>
      <c r="AU618">
        <v>130</v>
      </c>
      <c r="AW618">
        <v>118</v>
      </c>
      <c r="AX618">
        <v>111</v>
      </c>
      <c r="AY618">
        <v>1</v>
      </c>
      <c r="AZ618">
        <v>5</v>
      </c>
      <c r="BA618">
        <v>4</v>
      </c>
    </row>
    <row r="619" spans="1:53" x14ac:dyDescent="0.35">
      <c r="A619" t="s">
        <v>5172</v>
      </c>
      <c r="B619" t="s">
        <v>5173</v>
      </c>
      <c r="C619" t="s">
        <v>5174</v>
      </c>
      <c r="D619" t="s">
        <v>5175</v>
      </c>
      <c r="E619" s="1">
        <v>45464</v>
      </c>
      <c r="F619">
        <v>1</v>
      </c>
      <c r="H619" t="s">
        <v>5176</v>
      </c>
      <c r="I619" t="s">
        <v>5177</v>
      </c>
      <c r="J619" t="s">
        <v>5178</v>
      </c>
      <c r="K619">
        <v>2023</v>
      </c>
      <c r="L619">
        <v>1710</v>
      </c>
      <c r="M619" t="s">
        <v>7</v>
      </c>
      <c r="N619" t="s">
        <v>5179</v>
      </c>
      <c r="O619" t="s">
        <v>5180</v>
      </c>
      <c r="P619" s="1">
        <v>45378</v>
      </c>
      <c r="R619">
        <v>137</v>
      </c>
      <c r="T619">
        <v>27</v>
      </c>
      <c r="V619">
        <v>1</v>
      </c>
      <c r="Y619">
        <v>0</v>
      </c>
      <c r="Z619">
        <v>69</v>
      </c>
      <c r="AB619">
        <v>27</v>
      </c>
      <c r="AD619">
        <v>0</v>
      </c>
      <c r="AE619">
        <v>11</v>
      </c>
      <c r="AF619">
        <v>2</v>
      </c>
      <c r="AG619">
        <v>1</v>
      </c>
      <c r="AH619">
        <v>1</v>
      </c>
      <c r="AI619">
        <v>5</v>
      </c>
      <c r="AJ619">
        <v>0</v>
      </c>
      <c r="AK619">
        <v>1</v>
      </c>
      <c r="AL619">
        <v>0</v>
      </c>
      <c r="AM619">
        <v>0</v>
      </c>
      <c r="AN619">
        <v>10560</v>
      </c>
      <c r="AO619">
        <v>1</v>
      </c>
      <c r="AP619">
        <v>2</v>
      </c>
      <c r="AR619">
        <v>4</v>
      </c>
      <c r="AT619">
        <v>6</v>
      </c>
      <c r="AU619">
        <v>600</v>
      </c>
      <c r="AV619" t="s">
        <v>1475</v>
      </c>
      <c r="AW619">
        <v>115</v>
      </c>
      <c r="AX619">
        <v>111</v>
      </c>
      <c r="AY619">
        <v>1</v>
      </c>
      <c r="AZ619">
        <v>6</v>
      </c>
      <c r="BA619">
        <v>3</v>
      </c>
    </row>
    <row r="620" spans="1:53" x14ac:dyDescent="0.35">
      <c r="A620" t="s">
        <v>5181</v>
      </c>
      <c r="B620" t="s">
        <v>5182</v>
      </c>
      <c r="C620" t="s">
        <v>5183</v>
      </c>
      <c r="D620" t="s">
        <v>5184</v>
      </c>
      <c r="E620" s="1">
        <v>45464</v>
      </c>
      <c r="F620">
        <v>1</v>
      </c>
      <c r="H620" t="s">
        <v>5185</v>
      </c>
      <c r="I620" t="s">
        <v>5186</v>
      </c>
      <c r="J620" t="s">
        <v>5187</v>
      </c>
      <c r="K620">
        <v>2023</v>
      </c>
      <c r="L620">
        <v>1710</v>
      </c>
      <c r="M620" t="s">
        <v>7</v>
      </c>
      <c r="N620" t="s">
        <v>5188</v>
      </c>
      <c r="O620" t="s">
        <v>5189</v>
      </c>
      <c r="P620" s="1">
        <v>45405</v>
      </c>
      <c r="R620">
        <v>328</v>
      </c>
      <c r="T620">
        <v>253</v>
      </c>
      <c r="V620">
        <v>1</v>
      </c>
      <c r="W620">
        <v>28</v>
      </c>
      <c r="Y620">
        <v>0</v>
      </c>
      <c r="Z620">
        <v>48</v>
      </c>
      <c r="AB620">
        <v>29</v>
      </c>
      <c r="AD620">
        <v>1</v>
      </c>
      <c r="AE620">
        <v>3</v>
      </c>
      <c r="AF620">
        <v>8</v>
      </c>
      <c r="AG620">
        <v>2</v>
      </c>
      <c r="AH620">
        <v>1</v>
      </c>
      <c r="AI620">
        <v>4</v>
      </c>
      <c r="AJ620">
        <v>0</v>
      </c>
      <c r="AK620">
        <v>1</v>
      </c>
      <c r="AL620">
        <v>0</v>
      </c>
      <c r="AM620">
        <v>0</v>
      </c>
      <c r="AN620">
        <v>20310</v>
      </c>
      <c r="AO620">
        <v>2</v>
      </c>
      <c r="AP620">
        <v>1</v>
      </c>
      <c r="AR620">
        <v>1</v>
      </c>
      <c r="AT620">
        <v>2</v>
      </c>
      <c r="AU620">
        <v>207</v>
      </c>
      <c r="AW620">
        <v>117</v>
      </c>
      <c r="AX620">
        <v>111</v>
      </c>
      <c r="AY620">
        <v>1</v>
      </c>
      <c r="AZ620">
        <v>6</v>
      </c>
      <c r="BA620">
        <v>3</v>
      </c>
    </row>
    <row r="621" spans="1:53" x14ac:dyDescent="0.35">
      <c r="A621" t="s">
        <v>5190</v>
      </c>
      <c r="B621" t="s">
        <v>5191</v>
      </c>
      <c r="C621" t="s">
        <v>5192</v>
      </c>
      <c r="D621" t="s">
        <v>5193</v>
      </c>
      <c r="E621" s="1">
        <v>45469</v>
      </c>
      <c r="F621">
        <v>1</v>
      </c>
      <c r="H621" t="s">
        <v>5194</v>
      </c>
      <c r="I621" t="s">
        <v>5195</v>
      </c>
      <c r="J621" t="s">
        <v>5196</v>
      </c>
      <c r="K621">
        <v>2023</v>
      </c>
      <c r="L621">
        <v>1710</v>
      </c>
      <c r="M621" t="s">
        <v>7</v>
      </c>
      <c r="N621" t="s">
        <v>5197</v>
      </c>
      <c r="O621" t="s">
        <v>5198</v>
      </c>
      <c r="P621" s="1">
        <v>45369</v>
      </c>
      <c r="R621">
        <v>363</v>
      </c>
      <c r="T621">
        <v>28</v>
      </c>
      <c r="U621">
        <v>30</v>
      </c>
      <c r="V621">
        <v>1</v>
      </c>
      <c r="Y621">
        <v>0</v>
      </c>
      <c r="Z621">
        <v>77</v>
      </c>
      <c r="AB621">
        <v>25</v>
      </c>
      <c r="AD621">
        <v>0</v>
      </c>
      <c r="AE621">
        <v>12</v>
      </c>
      <c r="AF621">
        <v>6</v>
      </c>
      <c r="AG621">
        <v>2</v>
      </c>
      <c r="AH621">
        <v>1</v>
      </c>
      <c r="AI621">
        <v>4</v>
      </c>
      <c r="AJ621">
        <v>0</v>
      </c>
      <c r="AK621">
        <v>1</v>
      </c>
      <c r="AL621">
        <v>0</v>
      </c>
      <c r="AM621">
        <v>0</v>
      </c>
      <c r="AN621">
        <v>90230</v>
      </c>
      <c r="AO621">
        <v>9</v>
      </c>
      <c r="AP621">
        <v>1</v>
      </c>
      <c r="AQ621">
        <v>0</v>
      </c>
      <c r="AR621">
        <v>1</v>
      </c>
      <c r="AT621">
        <v>1</v>
      </c>
      <c r="AU621">
        <v>139</v>
      </c>
      <c r="AW621">
        <v>117</v>
      </c>
      <c r="AX621">
        <v>111</v>
      </c>
      <c r="AY621">
        <v>1</v>
      </c>
      <c r="AZ621">
        <v>6</v>
      </c>
      <c r="BA621">
        <v>3</v>
      </c>
    </row>
    <row r="622" spans="1:53" x14ac:dyDescent="0.35">
      <c r="A622" t="s">
        <v>5199</v>
      </c>
      <c r="B622" t="s">
        <v>5200</v>
      </c>
      <c r="C622" t="s">
        <v>5201</v>
      </c>
      <c r="D622" t="s">
        <v>5202</v>
      </c>
      <c r="E622" s="1">
        <v>45469</v>
      </c>
      <c r="F622">
        <v>1</v>
      </c>
      <c r="H622" t="s">
        <v>5203</v>
      </c>
      <c r="I622" t="s">
        <v>5204</v>
      </c>
      <c r="J622" t="s">
        <v>5205</v>
      </c>
      <c r="K622">
        <v>2023</v>
      </c>
      <c r="L622">
        <v>1710</v>
      </c>
      <c r="M622" t="s">
        <v>7</v>
      </c>
      <c r="N622" t="s">
        <v>5206</v>
      </c>
      <c r="O622" t="s">
        <v>5207</v>
      </c>
      <c r="P622" s="1">
        <v>45397</v>
      </c>
      <c r="R622">
        <v>211</v>
      </c>
      <c r="T622">
        <v>27</v>
      </c>
      <c r="V622">
        <v>1</v>
      </c>
      <c r="Y622">
        <v>0</v>
      </c>
      <c r="Z622">
        <v>68</v>
      </c>
      <c r="AB622">
        <v>27</v>
      </c>
      <c r="AD622">
        <v>0</v>
      </c>
      <c r="AE622">
        <v>2</v>
      </c>
      <c r="AF622">
        <v>2</v>
      </c>
      <c r="AG622">
        <v>2</v>
      </c>
      <c r="AH622">
        <v>1</v>
      </c>
      <c r="AI622">
        <v>4</v>
      </c>
      <c r="AJ622">
        <v>0</v>
      </c>
      <c r="AK622">
        <v>1</v>
      </c>
      <c r="AL622">
        <v>0</v>
      </c>
      <c r="AM622">
        <v>0</v>
      </c>
      <c r="AN622">
        <v>80140</v>
      </c>
      <c r="AO622">
        <v>8</v>
      </c>
      <c r="AP622">
        <v>1</v>
      </c>
      <c r="AQ622">
        <v>0</v>
      </c>
      <c r="AR622">
        <v>4</v>
      </c>
      <c r="AT622">
        <v>6</v>
      </c>
      <c r="AU622">
        <v>600</v>
      </c>
      <c r="AV622" t="s">
        <v>5208</v>
      </c>
      <c r="AW622">
        <v>116</v>
      </c>
      <c r="AX622">
        <v>111</v>
      </c>
      <c r="AY622">
        <v>1</v>
      </c>
      <c r="AZ622">
        <v>6</v>
      </c>
      <c r="BA622">
        <v>3</v>
      </c>
    </row>
    <row r="623" spans="1:53" x14ac:dyDescent="0.35">
      <c r="A623" t="s">
        <v>5209</v>
      </c>
      <c r="B623" t="s">
        <v>5210</v>
      </c>
      <c r="C623" t="s">
        <v>5211</v>
      </c>
      <c r="D623" t="s">
        <v>5212</v>
      </c>
      <c r="E623" s="1">
        <v>45470</v>
      </c>
      <c r="F623">
        <v>1</v>
      </c>
      <c r="H623" t="s">
        <v>5213</v>
      </c>
      <c r="I623" t="s">
        <v>5214</v>
      </c>
      <c r="J623" t="s">
        <v>5215</v>
      </c>
      <c r="K623">
        <v>2023</v>
      </c>
      <c r="L623">
        <v>1710</v>
      </c>
      <c r="M623" t="s">
        <v>7</v>
      </c>
      <c r="N623" t="s">
        <v>5216</v>
      </c>
      <c r="O623" t="s">
        <v>5217</v>
      </c>
      <c r="P623" s="1">
        <v>45259</v>
      </c>
      <c r="R623">
        <v>405</v>
      </c>
      <c r="T623">
        <v>119</v>
      </c>
      <c r="V623">
        <v>1</v>
      </c>
      <c r="W623">
        <v>105</v>
      </c>
      <c r="Y623">
        <v>0</v>
      </c>
      <c r="Z623">
        <v>25</v>
      </c>
      <c r="AB623">
        <v>25</v>
      </c>
      <c r="AD623">
        <v>1</v>
      </c>
      <c r="AE623">
        <v>12</v>
      </c>
      <c r="AF623">
        <v>8</v>
      </c>
      <c r="AG623">
        <v>1</v>
      </c>
      <c r="AH623">
        <v>1</v>
      </c>
      <c r="AI623">
        <v>2</v>
      </c>
      <c r="AJ623">
        <v>0</v>
      </c>
      <c r="AK623">
        <v>0</v>
      </c>
      <c r="AL623">
        <v>0</v>
      </c>
      <c r="AM623">
        <v>0</v>
      </c>
      <c r="AN623">
        <v>80120</v>
      </c>
      <c r="AO623">
        <v>8</v>
      </c>
      <c r="AP623">
        <v>1</v>
      </c>
      <c r="AQ623">
        <v>0</v>
      </c>
      <c r="AR623">
        <v>1</v>
      </c>
      <c r="AT623">
        <v>2</v>
      </c>
      <c r="AU623">
        <v>218</v>
      </c>
      <c r="AW623">
        <v>111</v>
      </c>
      <c r="AX623">
        <v>111</v>
      </c>
      <c r="AY623">
        <v>1</v>
      </c>
      <c r="AZ623">
        <v>6</v>
      </c>
      <c r="BA623">
        <v>3</v>
      </c>
    </row>
    <row r="624" spans="1:53" x14ac:dyDescent="0.35">
      <c r="A624" t="s">
        <v>5218</v>
      </c>
      <c r="B624" t="s">
        <v>5219</v>
      </c>
      <c r="C624" t="s">
        <v>5220</v>
      </c>
      <c r="D624" t="s">
        <v>5221</v>
      </c>
      <c r="E624" s="1">
        <v>45470</v>
      </c>
      <c r="F624">
        <v>1</v>
      </c>
      <c r="H624" t="s">
        <v>5222</v>
      </c>
      <c r="I624" t="s">
        <v>5223</v>
      </c>
      <c r="J624" t="s">
        <v>5224</v>
      </c>
      <c r="K624">
        <v>2023</v>
      </c>
      <c r="L624">
        <v>1710</v>
      </c>
      <c r="M624" t="s">
        <v>7</v>
      </c>
      <c r="N624" t="s">
        <v>5225</v>
      </c>
      <c r="O624" t="s">
        <v>5226</v>
      </c>
      <c r="P624" s="1">
        <v>45264</v>
      </c>
      <c r="R624">
        <v>102</v>
      </c>
      <c r="T624">
        <v>114</v>
      </c>
      <c r="V624">
        <v>1</v>
      </c>
      <c r="Y624">
        <v>0</v>
      </c>
      <c r="Z624">
        <v>20</v>
      </c>
      <c r="AB624">
        <v>22</v>
      </c>
      <c r="AD624">
        <v>1</v>
      </c>
      <c r="AE624">
        <v>2</v>
      </c>
      <c r="AF624">
        <v>3</v>
      </c>
      <c r="AG624">
        <v>1</v>
      </c>
      <c r="AH624">
        <v>1</v>
      </c>
      <c r="AI624">
        <v>4</v>
      </c>
      <c r="AJ624">
        <v>0</v>
      </c>
      <c r="AK624">
        <v>1</v>
      </c>
      <c r="AL624">
        <v>0</v>
      </c>
      <c r="AM624">
        <v>0</v>
      </c>
      <c r="AN624">
        <v>80030</v>
      </c>
      <c r="AO624">
        <v>8</v>
      </c>
      <c r="AP624">
        <v>2</v>
      </c>
      <c r="AQ624">
        <v>0</v>
      </c>
      <c r="AR624">
        <v>4</v>
      </c>
      <c r="AT624">
        <v>3</v>
      </c>
      <c r="AU624">
        <v>307</v>
      </c>
      <c r="AW624">
        <v>115</v>
      </c>
      <c r="AX624">
        <v>108</v>
      </c>
      <c r="AY624">
        <v>1</v>
      </c>
      <c r="AZ624">
        <v>5</v>
      </c>
      <c r="BA624">
        <v>4</v>
      </c>
    </row>
    <row r="625" spans="1:53" x14ac:dyDescent="0.35">
      <c r="A625" t="s">
        <v>5227</v>
      </c>
      <c r="B625" t="s">
        <v>5228</v>
      </c>
      <c r="C625" t="s">
        <v>5229</v>
      </c>
      <c r="D625" t="s">
        <v>5230</v>
      </c>
      <c r="E625" s="1">
        <v>45470</v>
      </c>
      <c r="F625">
        <v>1</v>
      </c>
      <c r="H625" t="s">
        <v>5231</v>
      </c>
      <c r="I625" t="s">
        <v>5232</v>
      </c>
      <c r="J625" t="s">
        <v>5233</v>
      </c>
      <c r="K625">
        <v>2023</v>
      </c>
      <c r="L625">
        <v>1710</v>
      </c>
      <c r="M625" t="s">
        <v>7</v>
      </c>
      <c r="N625" t="s">
        <v>5234</v>
      </c>
      <c r="O625" t="s">
        <v>5235</v>
      </c>
      <c r="P625" s="1">
        <v>45343</v>
      </c>
      <c r="R625">
        <v>28</v>
      </c>
      <c r="S625">
        <v>41</v>
      </c>
      <c r="T625">
        <v>333</v>
      </c>
      <c r="V625">
        <v>12</v>
      </c>
      <c r="W625">
        <v>124</v>
      </c>
      <c r="Y625">
        <v>0</v>
      </c>
      <c r="Z625">
        <v>32</v>
      </c>
      <c r="AB625">
        <v>32</v>
      </c>
      <c r="AD625">
        <v>0</v>
      </c>
      <c r="AE625">
        <v>1</v>
      </c>
      <c r="AF625">
        <v>9</v>
      </c>
      <c r="AG625">
        <v>2</v>
      </c>
      <c r="AH625">
        <v>1</v>
      </c>
      <c r="AI625">
        <v>1</v>
      </c>
      <c r="AJ625">
        <v>0</v>
      </c>
      <c r="AK625">
        <v>1</v>
      </c>
      <c r="AL625">
        <v>0</v>
      </c>
      <c r="AM625">
        <v>0</v>
      </c>
      <c r="AN625">
        <v>80130</v>
      </c>
      <c r="AO625">
        <v>8</v>
      </c>
      <c r="AP625">
        <v>1</v>
      </c>
      <c r="AQ625">
        <v>0</v>
      </c>
      <c r="AR625">
        <v>4</v>
      </c>
      <c r="AT625">
        <v>3</v>
      </c>
      <c r="AU625">
        <v>304</v>
      </c>
      <c r="AW625">
        <v>115</v>
      </c>
      <c r="AX625">
        <v>111</v>
      </c>
      <c r="AY625">
        <v>1</v>
      </c>
      <c r="AZ625">
        <v>5</v>
      </c>
      <c r="BA625">
        <v>4</v>
      </c>
    </row>
    <row r="626" spans="1:53" x14ac:dyDescent="0.35">
      <c r="A626" t="s">
        <v>5227</v>
      </c>
      <c r="B626" t="s">
        <v>5236</v>
      </c>
      <c r="C626" t="s">
        <v>5237</v>
      </c>
      <c r="D626" t="s">
        <v>5238</v>
      </c>
      <c r="E626" s="1">
        <v>45470</v>
      </c>
      <c r="F626">
        <v>1</v>
      </c>
      <c r="H626" t="s">
        <v>5231</v>
      </c>
      <c r="I626" t="s">
        <v>5232</v>
      </c>
      <c r="J626" t="s">
        <v>5233</v>
      </c>
      <c r="K626">
        <v>2023</v>
      </c>
      <c r="L626">
        <v>1710</v>
      </c>
      <c r="M626" t="s">
        <v>7</v>
      </c>
      <c r="N626" t="s">
        <v>5239</v>
      </c>
      <c r="O626" t="s">
        <v>5240</v>
      </c>
      <c r="P626" s="1">
        <v>45343</v>
      </c>
      <c r="R626">
        <v>122</v>
      </c>
      <c r="T626">
        <v>333</v>
      </c>
      <c r="V626">
        <v>12</v>
      </c>
      <c r="W626">
        <v>124</v>
      </c>
      <c r="Y626">
        <v>0</v>
      </c>
      <c r="Z626">
        <v>32</v>
      </c>
      <c r="AB626">
        <v>32</v>
      </c>
      <c r="AD626">
        <v>0</v>
      </c>
      <c r="AE626">
        <v>1</v>
      </c>
      <c r="AF626">
        <v>9</v>
      </c>
      <c r="AG626">
        <v>2</v>
      </c>
      <c r="AH626">
        <v>1</v>
      </c>
      <c r="AI626">
        <v>1</v>
      </c>
      <c r="AJ626">
        <v>0</v>
      </c>
      <c r="AK626">
        <v>1</v>
      </c>
      <c r="AL626">
        <v>0</v>
      </c>
      <c r="AM626">
        <v>0</v>
      </c>
      <c r="AN626">
        <v>80130</v>
      </c>
      <c r="AO626">
        <v>8</v>
      </c>
      <c r="AP626">
        <v>1</v>
      </c>
      <c r="AQ626">
        <v>0</v>
      </c>
      <c r="AR626">
        <v>4</v>
      </c>
      <c r="AT626">
        <v>3</v>
      </c>
      <c r="AU626">
        <v>304</v>
      </c>
      <c r="AW626">
        <v>115</v>
      </c>
      <c r="AX626">
        <v>111</v>
      </c>
      <c r="AY626">
        <v>1</v>
      </c>
      <c r="AZ626">
        <v>5</v>
      </c>
      <c r="BA626">
        <v>4</v>
      </c>
    </row>
    <row r="627" spans="1:53" x14ac:dyDescent="0.35">
      <c r="A627" t="s">
        <v>5227</v>
      </c>
      <c r="B627" t="s">
        <v>5241</v>
      </c>
      <c r="C627" t="s">
        <v>5242</v>
      </c>
      <c r="D627" t="s">
        <v>5243</v>
      </c>
      <c r="E627" s="1">
        <v>45470</v>
      </c>
      <c r="F627">
        <v>1</v>
      </c>
      <c r="H627" t="s">
        <v>5231</v>
      </c>
      <c r="I627" t="s">
        <v>5232</v>
      </c>
      <c r="J627" t="s">
        <v>5233</v>
      </c>
      <c r="K627">
        <v>2023</v>
      </c>
      <c r="L627">
        <v>1710</v>
      </c>
      <c r="M627" t="s">
        <v>7</v>
      </c>
      <c r="N627" t="s">
        <v>5244</v>
      </c>
      <c r="O627" t="s">
        <v>5245</v>
      </c>
      <c r="P627" s="1">
        <v>45343</v>
      </c>
      <c r="R627">
        <v>216</v>
      </c>
      <c r="T627">
        <v>333</v>
      </c>
      <c r="V627">
        <v>12</v>
      </c>
      <c r="W627">
        <v>124</v>
      </c>
      <c r="Y627">
        <v>0</v>
      </c>
      <c r="Z627">
        <v>32</v>
      </c>
      <c r="AB627">
        <v>32</v>
      </c>
      <c r="AD627">
        <v>0</v>
      </c>
      <c r="AE627">
        <v>1</v>
      </c>
      <c r="AF627">
        <v>9</v>
      </c>
      <c r="AG627">
        <v>2</v>
      </c>
      <c r="AH627">
        <v>1</v>
      </c>
      <c r="AI627">
        <v>1</v>
      </c>
      <c r="AJ627">
        <v>0</v>
      </c>
      <c r="AK627">
        <v>1</v>
      </c>
      <c r="AL627">
        <v>0</v>
      </c>
      <c r="AM627">
        <v>0</v>
      </c>
      <c r="AN627">
        <v>80130</v>
      </c>
      <c r="AO627">
        <v>8</v>
      </c>
      <c r="AP627">
        <v>1</v>
      </c>
      <c r="AQ627">
        <v>0</v>
      </c>
      <c r="AR627">
        <v>4</v>
      </c>
      <c r="AT627">
        <v>3</v>
      </c>
      <c r="AU627">
        <v>304</v>
      </c>
      <c r="AW627">
        <v>115</v>
      </c>
      <c r="AX627">
        <v>111</v>
      </c>
      <c r="AY627">
        <v>1</v>
      </c>
      <c r="AZ627">
        <v>5</v>
      </c>
      <c r="BA627">
        <v>4</v>
      </c>
    </row>
    <row r="628" spans="1:53" x14ac:dyDescent="0.35">
      <c r="A628" t="s">
        <v>5227</v>
      </c>
      <c r="B628" t="s">
        <v>5246</v>
      </c>
      <c r="C628" t="s">
        <v>5247</v>
      </c>
      <c r="D628" t="s">
        <v>5248</v>
      </c>
      <c r="E628" s="1">
        <v>45470</v>
      </c>
      <c r="F628">
        <v>1</v>
      </c>
      <c r="H628" t="s">
        <v>5231</v>
      </c>
      <c r="I628" t="s">
        <v>5232</v>
      </c>
      <c r="J628" t="s">
        <v>5233</v>
      </c>
      <c r="K628">
        <v>2023</v>
      </c>
      <c r="L628">
        <v>1710</v>
      </c>
      <c r="M628" t="s">
        <v>7</v>
      </c>
      <c r="N628" t="s">
        <v>5249</v>
      </c>
      <c r="O628" t="s">
        <v>5250</v>
      </c>
      <c r="P628" s="1">
        <v>45343</v>
      </c>
      <c r="R628">
        <v>122</v>
      </c>
      <c r="T628">
        <v>333</v>
      </c>
      <c r="V628">
        <v>12</v>
      </c>
      <c r="W628">
        <v>124</v>
      </c>
      <c r="Y628">
        <v>0</v>
      </c>
      <c r="Z628">
        <v>32</v>
      </c>
      <c r="AB628">
        <v>32</v>
      </c>
      <c r="AD628">
        <v>0</v>
      </c>
      <c r="AE628">
        <v>1</v>
      </c>
      <c r="AF628">
        <v>9</v>
      </c>
      <c r="AG628">
        <v>2</v>
      </c>
      <c r="AH628">
        <v>1</v>
      </c>
      <c r="AI628">
        <v>1</v>
      </c>
      <c r="AJ628">
        <v>0</v>
      </c>
      <c r="AK628">
        <v>1</v>
      </c>
      <c r="AL628">
        <v>0</v>
      </c>
      <c r="AM628">
        <v>0</v>
      </c>
      <c r="AN628">
        <v>80130</v>
      </c>
      <c r="AO628">
        <v>8</v>
      </c>
      <c r="AP628">
        <v>1</v>
      </c>
      <c r="AQ628">
        <v>0</v>
      </c>
      <c r="AR628">
        <v>4</v>
      </c>
      <c r="AT628">
        <v>3</v>
      </c>
      <c r="AU628">
        <v>304</v>
      </c>
      <c r="AW628">
        <v>115</v>
      </c>
      <c r="AX628">
        <v>111</v>
      </c>
      <c r="AY628">
        <v>1</v>
      </c>
      <c r="AZ628">
        <v>5</v>
      </c>
      <c r="BA628">
        <v>4</v>
      </c>
    </row>
    <row r="629" spans="1:53" x14ac:dyDescent="0.35">
      <c r="A629" t="s">
        <v>5251</v>
      </c>
      <c r="B629" t="s">
        <v>5252</v>
      </c>
      <c r="C629" t="s">
        <v>5253</v>
      </c>
      <c r="D629" t="s">
        <v>5254</v>
      </c>
      <c r="E629" s="1">
        <v>45470</v>
      </c>
      <c r="F629">
        <v>6</v>
      </c>
      <c r="H629" t="s">
        <v>5255</v>
      </c>
      <c r="I629" t="s">
        <v>5256</v>
      </c>
      <c r="J629" t="s">
        <v>5257</v>
      </c>
      <c r="K629">
        <v>2023</v>
      </c>
      <c r="L629">
        <v>1710</v>
      </c>
      <c r="M629" t="s">
        <v>7</v>
      </c>
      <c r="N629" t="s">
        <v>5258</v>
      </c>
      <c r="O629" t="s">
        <v>5259</v>
      </c>
      <c r="P629" s="1">
        <v>45406</v>
      </c>
      <c r="R629">
        <v>17</v>
      </c>
      <c r="S629">
        <v>16</v>
      </c>
      <c r="T629">
        <v>27</v>
      </c>
      <c r="V629">
        <v>1</v>
      </c>
      <c r="Y629">
        <v>0</v>
      </c>
      <c r="Z629">
        <v>64</v>
      </c>
      <c r="AB629">
        <v>29</v>
      </c>
      <c r="AD629">
        <v>0</v>
      </c>
      <c r="AE629">
        <v>12</v>
      </c>
      <c r="AF629">
        <v>8</v>
      </c>
      <c r="AG629">
        <v>2</v>
      </c>
      <c r="AH629">
        <v>1</v>
      </c>
      <c r="AI629">
        <v>9</v>
      </c>
      <c r="AJ629">
        <v>0</v>
      </c>
      <c r="AK629">
        <v>0</v>
      </c>
      <c r="AL629">
        <v>0</v>
      </c>
      <c r="AM629">
        <v>0</v>
      </c>
      <c r="AN629">
        <v>50020</v>
      </c>
      <c r="AO629">
        <v>5</v>
      </c>
      <c r="AP629">
        <v>2</v>
      </c>
      <c r="AQ629">
        <v>0</v>
      </c>
      <c r="AT629">
        <v>5</v>
      </c>
      <c r="AU629">
        <v>508</v>
      </c>
      <c r="AX629">
        <v>111</v>
      </c>
      <c r="AY629">
        <v>1</v>
      </c>
      <c r="AZ629">
        <v>6</v>
      </c>
      <c r="BA629">
        <v>3</v>
      </c>
    </row>
    <row r="630" spans="1:53" x14ac:dyDescent="0.35">
      <c r="A630" t="s">
        <v>5251</v>
      </c>
      <c r="B630" t="s">
        <v>5260</v>
      </c>
      <c r="C630" t="s">
        <v>5261</v>
      </c>
      <c r="D630" t="s">
        <v>5262</v>
      </c>
      <c r="E630" s="1">
        <v>45470</v>
      </c>
      <c r="F630">
        <v>6</v>
      </c>
      <c r="H630" t="s">
        <v>5255</v>
      </c>
      <c r="I630" t="s">
        <v>5256</v>
      </c>
      <c r="J630" t="s">
        <v>5257</v>
      </c>
      <c r="K630">
        <v>2023</v>
      </c>
      <c r="L630">
        <v>1710</v>
      </c>
      <c r="M630" t="s">
        <v>7</v>
      </c>
      <c r="N630" t="s">
        <v>5263</v>
      </c>
      <c r="O630" t="s">
        <v>5264</v>
      </c>
      <c r="P630" s="1">
        <v>45406</v>
      </c>
      <c r="R630">
        <v>28</v>
      </c>
      <c r="S630">
        <v>16</v>
      </c>
      <c r="T630">
        <v>27</v>
      </c>
      <c r="V630">
        <v>1</v>
      </c>
      <c r="Y630">
        <v>0</v>
      </c>
      <c r="Z630">
        <v>64</v>
      </c>
      <c r="AB630">
        <v>29</v>
      </c>
      <c r="AD630">
        <v>0</v>
      </c>
      <c r="AE630">
        <v>12</v>
      </c>
      <c r="AF630">
        <v>8</v>
      </c>
      <c r="AG630">
        <v>2</v>
      </c>
      <c r="AH630">
        <v>1</v>
      </c>
      <c r="AI630">
        <v>9</v>
      </c>
      <c r="AJ630">
        <v>0</v>
      </c>
      <c r="AK630">
        <v>0</v>
      </c>
      <c r="AL630">
        <v>0</v>
      </c>
      <c r="AM630">
        <v>0</v>
      </c>
      <c r="AN630">
        <v>50020</v>
      </c>
      <c r="AO630">
        <v>5</v>
      </c>
      <c r="AP630">
        <v>2</v>
      </c>
      <c r="AQ630">
        <v>0</v>
      </c>
      <c r="AT630">
        <v>5</v>
      </c>
      <c r="AU630">
        <v>508</v>
      </c>
      <c r="AX630">
        <v>111</v>
      </c>
      <c r="AY630">
        <v>1</v>
      </c>
      <c r="AZ630">
        <v>6</v>
      </c>
      <c r="BA630">
        <v>3</v>
      </c>
    </row>
    <row r="631" spans="1:53" x14ac:dyDescent="0.35">
      <c r="A631" t="s">
        <v>5265</v>
      </c>
      <c r="B631" t="s">
        <v>5266</v>
      </c>
      <c r="C631" t="s">
        <v>5267</v>
      </c>
      <c r="D631" t="s">
        <v>5268</v>
      </c>
      <c r="E631" s="1">
        <v>45471</v>
      </c>
      <c r="F631">
        <v>1</v>
      </c>
      <c r="H631" t="s">
        <v>5269</v>
      </c>
      <c r="I631" t="s">
        <v>5270</v>
      </c>
      <c r="J631" t="s">
        <v>5271</v>
      </c>
      <c r="K631">
        <v>2023</v>
      </c>
      <c r="L631">
        <v>1710</v>
      </c>
      <c r="M631" t="s">
        <v>7</v>
      </c>
      <c r="N631" t="s">
        <v>5272</v>
      </c>
      <c r="O631" t="s">
        <v>5273</v>
      </c>
      <c r="P631" s="1">
        <v>45308</v>
      </c>
      <c r="R631">
        <v>157</v>
      </c>
      <c r="T631">
        <v>316</v>
      </c>
      <c r="V631">
        <v>1</v>
      </c>
      <c r="Y631">
        <v>0</v>
      </c>
      <c r="Z631">
        <v>55</v>
      </c>
      <c r="AB631">
        <v>32</v>
      </c>
      <c r="AD631">
        <v>1</v>
      </c>
      <c r="AE631">
        <v>11</v>
      </c>
      <c r="AF631">
        <v>2</v>
      </c>
      <c r="AG631">
        <v>2</v>
      </c>
      <c r="AH631">
        <v>1</v>
      </c>
      <c r="AI631">
        <v>5</v>
      </c>
      <c r="AJ631">
        <v>0</v>
      </c>
      <c r="AK631">
        <v>1</v>
      </c>
      <c r="AL631">
        <v>1</v>
      </c>
      <c r="AM631">
        <v>0</v>
      </c>
      <c r="AN631">
        <v>80130</v>
      </c>
      <c r="AO631">
        <v>8</v>
      </c>
      <c r="AP631">
        <v>1</v>
      </c>
      <c r="AQ631">
        <v>0</v>
      </c>
      <c r="AR631">
        <v>4</v>
      </c>
      <c r="AT631">
        <v>3</v>
      </c>
      <c r="AU631">
        <v>305</v>
      </c>
      <c r="AW631">
        <v>111</v>
      </c>
      <c r="AX631">
        <v>111</v>
      </c>
      <c r="AY631">
        <v>1</v>
      </c>
      <c r="AZ631">
        <v>6</v>
      </c>
      <c r="BA631">
        <v>2</v>
      </c>
    </row>
    <row r="632" spans="1:53" x14ac:dyDescent="0.35">
      <c r="A632" t="s">
        <v>5265</v>
      </c>
      <c r="B632" t="s">
        <v>5274</v>
      </c>
      <c r="C632" t="s">
        <v>5275</v>
      </c>
      <c r="D632" t="s">
        <v>5276</v>
      </c>
      <c r="E632" s="1">
        <v>45471</v>
      </c>
      <c r="F632">
        <v>1</v>
      </c>
      <c r="H632" t="s">
        <v>5269</v>
      </c>
      <c r="I632" t="s">
        <v>5270</v>
      </c>
      <c r="J632" t="s">
        <v>5271</v>
      </c>
      <c r="K632">
        <v>2023</v>
      </c>
      <c r="L632">
        <v>1710</v>
      </c>
      <c r="M632" t="s">
        <v>7</v>
      </c>
      <c r="N632" t="s">
        <v>5277</v>
      </c>
      <c r="O632" t="s">
        <v>5278</v>
      </c>
      <c r="P632" s="1">
        <v>45308</v>
      </c>
      <c r="R632">
        <v>157</v>
      </c>
      <c r="T632">
        <v>316</v>
      </c>
      <c r="V632">
        <v>1</v>
      </c>
      <c r="Y632">
        <v>0</v>
      </c>
      <c r="Z632">
        <v>113</v>
      </c>
      <c r="AB632">
        <v>21</v>
      </c>
      <c r="AD632">
        <v>0</v>
      </c>
      <c r="AE632">
        <v>11</v>
      </c>
      <c r="AF632">
        <v>2</v>
      </c>
      <c r="AG632">
        <v>2</v>
      </c>
      <c r="AH632">
        <v>1</v>
      </c>
      <c r="AI632">
        <v>5</v>
      </c>
      <c r="AJ632">
        <v>0</v>
      </c>
      <c r="AK632">
        <v>1</v>
      </c>
      <c r="AL632">
        <v>1</v>
      </c>
      <c r="AM632">
        <v>0</v>
      </c>
      <c r="AN632">
        <v>80130</v>
      </c>
      <c r="AO632">
        <v>8</v>
      </c>
      <c r="AP632">
        <v>1</v>
      </c>
      <c r="AQ632">
        <v>0</v>
      </c>
      <c r="AR632">
        <v>4</v>
      </c>
      <c r="AT632">
        <v>3</v>
      </c>
      <c r="AU632">
        <v>305</v>
      </c>
      <c r="AW632">
        <v>111</v>
      </c>
      <c r="AX632">
        <v>111</v>
      </c>
      <c r="AY632">
        <v>1</v>
      </c>
      <c r="AZ632">
        <v>6</v>
      </c>
      <c r="BA632">
        <v>3</v>
      </c>
    </row>
    <row r="633" spans="1:53" x14ac:dyDescent="0.35">
      <c r="A633" t="s">
        <v>5279</v>
      </c>
      <c r="B633" t="s">
        <v>5280</v>
      </c>
      <c r="C633" t="s">
        <v>5281</v>
      </c>
      <c r="D633" t="s">
        <v>5282</v>
      </c>
      <c r="E633" s="1">
        <v>45471</v>
      </c>
      <c r="F633">
        <v>1</v>
      </c>
      <c r="H633" t="s">
        <v>5283</v>
      </c>
      <c r="I633" t="s">
        <v>5284</v>
      </c>
      <c r="J633" t="s">
        <v>5285</v>
      </c>
      <c r="K633">
        <v>2023</v>
      </c>
      <c r="L633">
        <v>1710</v>
      </c>
      <c r="M633" t="s">
        <v>7</v>
      </c>
      <c r="N633" t="s">
        <v>5286</v>
      </c>
      <c r="O633" t="s">
        <v>5287</v>
      </c>
      <c r="P633" s="1">
        <v>45398</v>
      </c>
      <c r="R633">
        <v>218</v>
      </c>
      <c r="T633">
        <v>27</v>
      </c>
      <c r="V633">
        <v>1</v>
      </c>
      <c r="Y633">
        <v>0</v>
      </c>
      <c r="Z633">
        <v>55</v>
      </c>
      <c r="AB633">
        <v>32</v>
      </c>
      <c r="AD633">
        <v>1</v>
      </c>
      <c r="AE633">
        <v>12</v>
      </c>
      <c r="AF633">
        <v>4</v>
      </c>
      <c r="AG633">
        <v>2</v>
      </c>
      <c r="AH633">
        <v>1</v>
      </c>
      <c r="AI633">
        <v>5</v>
      </c>
      <c r="AJ633">
        <v>0</v>
      </c>
      <c r="AK633">
        <v>1</v>
      </c>
      <c r="AL633">
        <v>0</v>
      </c>
      <c r="AM633">
        <v>0</v>
      </c>
      <c r="AN633">
        <v>10520</v>
      </c>
      <c r="AO633">
        <v>1</v>
      </c>
      <c r="AP633">
        <v>1</v>
      </c>
      <c r="AQ633">
        <v>0</v>
      </c>
      <c r="AR633">
        <v>4</v>
      </c>
      <c r="AT633">
        <v>6</v>
      </c>
      <c r="AU633">
        <v>600</v>
      </c>
      <c r="AV633" t="s">
        <v>5288</v>
      </c>
      <c r="AW633">
        <v>111</v>
      </c>
      <c r="AX633">
        <v>111</v>
      </c>
      <c r="AY633">
        <v>1</v>
      </c>
      <c r="AZ633">
        <v>6</v>
      </c>
      <c r="BA633">
        <v>3</v>
      </c>
    </row>
    <row r="634" spans="1:53" x14ac:dyDescent="0.35">
      <c r="A634" t="s">
        <v>5289</v>
      </c>
      <c r="B634" t="s">
        <v>5290</v>
      </c>
      <c r="C634" t="s">
        <v>5291</v>
      </c>
      <c r="D634" t="s">
        <v>5292</v>
      </c>
      <c r="E634" s="1">
        <v>45471</v>
      </c>
      <c r="F634">
        <v>1</v>
      </c>
      <c r="H634" t="s">
        <v>5293</v>
      </c>
      <c r="I634" t="s">
        <v>5294</v>
      </c>
      <c r="J634" t="s">
        <v>5295</v>
      </c>
      <c r="K634">
        <v>2023</v>
      </c>
      <c r="L634">
        <v>1710</v>
      </c>
      <c r="M634" t="s">
        <v>7</v>
      </c>
      <c r="N634" t="s">
        <v>5296</v>
      </c>
      <c r="O634" t="s">
        <v>5297</v>
      </c>
      <c r="P634" s="1">
        <v>45404</v>
      </c>
      <c r="R634">
        <v>3</v>
      </c>
      <c r="S634">
        <v>43</v>
      </c>
      <c r="T634">
        <v>212</v>
      </c>
      <c r="V634">
        <v>1</v>
      </c>
      <c r="Y634">
        <v>0</v>
      </c>
      <c r="Z634">
        <v>108</v>
      </c>
      <c r="AB634">
        <v>29</v>
      </c>
      <c r="AD634">
        <v>1</v>
      </c>
      <c r="AE634">
        <v>10</v>
      </c>
      <c r="AF634">
        <v>2</v>
      </c>
      <c r="AG634">
        <v>2</v>
      </c>
      <c r="AH634">
        <v>1</v>
      </c>
      <c r="AI634">
        <v>4</v>
      </c>
      <c r="AJ634">
        <v>0</v>
      </c>
      <c r="AK634">
        <v>1</v>
      </c>
      <c r="AL634">
        <v>0</v>
      </c>
      <c r="AM634">
        <v>0</v>
      </c>
      <c r="AN634">
        <v>10140</v>
      </c>
      <c r="AO634">
        <v>1</v>
      </c>
      <c r="AP634">
        <v>1</v>
      </c>
      <c r="AQ634">
        <v>0</v>
      </c>
      <c r="AR634">
        <v>2</v>
      </c>
      <c r="AT634">
        <v>2</v>
      </c>
      <c r="AU634">
        <v>221</v>
      </c>
      <c r="AW634">
        <v>115</v>
      </c>
      <c r="AX634">
        <v>111</v>
      </c>
      <c r="AY634">
        <v>1</v>
      </c>
      <c r="AZ634">
        <v>6</v>
      </c>
      <c r="BA634">
        <v>3</v>
      </c>
    </row>
    <row r="635" spans="1:53" x14ac:dyDescent="0.35">
      <c r="A635" t="s">
        <v>5298</v>
      </c>
      <c r="B635" t="s">
        <v>5299</v>
      </c>
      <c r="C635" t="s">
        <v>5300</v>
      </c>
      <c r="D635" t="s">
        <v>5301</v>
      </c>
      <c r="E635" s="1">
        <v>45474</v>
      </c>
      <c r="F635">
        <v>1</v>
      </c>
      <c r="H635" t="s">
        <v>5302</v>
      </c>
      <c r="I635" t="s">
        <v>5303</v>
      </c>
      <c r="J635" t="s">
        <v>5304</v>
      </c>
      <c r="K635">
        <v>2023</v>
      </c>
      <c r="L635">
        <v>1710</v>
      </c>
      <c r="M635" t="s">
        <v>7</v>
      </c>
      <c r="N635" t="s">
        <v>5305</v>
      </c>
      <c r="O635" t="s">
        <v>5306</v>
      </c>
      <c r="P635" s="1">
        <v>45342</v>
      </c>
      <c r="R635">
        <v>122</v>
      </c>
      <c r="T635">
        <v>354</v>
      </c>
      <c r="V635">
        <v>1</v>
      </c>
      <c r="W635">
        <v>54</v>
      </c>
      <c r="Y635">
        <v>0</v>
      </c>
      <c r="Z635">
        <v>101</v>
      </c>
      <c r="AB635">
        <v>28</v>
      </c>
      <c r="AD635">
        <v>0</v>
      </c>
      <c r="AE635">
        <v>2</v>
      </c>
      <c r="AF635">
        <v>2</v>
      </c>
      <c r="AG635">
        <v>2</v>
      </c>
      <c r="AH635">
        <v>1</v>
      </c>
      <c r="AI635">
        <v>4</v>
      </c>
      <c r="AJ635">
        <v>0</v>
      </c>
      <c r="AK635">
        <v>1</v>
      </c>
      <c r="AL635">
        <v>0</v>
      </c>
      <c r="AM635">
        <v>0</v>
      </c>
      <c r="AN635">
        <v>80350</v>
      </c>
      <c r="AO635">
        <v>8</v>
      </c>
      <c r="AP635">
        <v>1</v>
      </c>
      <c r="AQ635">
        <v>0</v>
      </c>
      <c r="AR635">
        <v>4</v>
      </c>
      <c r="AT635">
        <v>3</v>
      </c>
      <c r="AU635">
        <v>305</v>
      </c>
      <c r="AW635">
        <v>117</v>
      </c>
      <c r="AX635">
        <v>111</v>
      </c>
      <c r="AY635">
        <v>1</v>
      </c>
      <c r="AZ635">
        <v>6</v>
      </c>
      <c r="BA635">
        <v>3</v>
      </c>
    </row>
    <row r="636" spans="1:53" x14ac:dyDescent="0.35">
      <c r="A636" t="s">
        <v>5307</v>
      </c>
      <c r="B636" t="s">
        <v>5308</v>
      </c>
      <c r="C636" t="s">
        <v>5309</v>
      </c>
      <c r="D636" t="s">
        <v>5310</v>
      </c>
      <c r="E636" s="1">
        <v>45474</v>
      </c>
      <c r="F636">
        <v>1</v>
      </c>
      <c r="H636" t="s">
        <v>5311</v>
      </c>
      <c r="I636" t="s">
        <v>5312</v>
      </c>
      <c r="J636" t="s">
        <v>5313</v>
      </c>
      <c r="K636">
        <v>2023</v>
      </c>
      <c r="L636">
        <v>1710</v>
      </c>
      <c r="M636" t="s">
        <v>7</v>
      </c>
      <c r="N636" t="s">
        <v>5314</v>
      </c>
      <c r="O636" t="s">
        <v>5315</v>
      </c>
      <c r="P636" s="1">
        <v>45407</v>
      </c>
      <c r="R636">
        <v>100</v>
      </c>
      <c r="T636">
        <v>27</v>
      </c>
      <c r="Y636">
        <v>0</v>
      </c>
      <c r="Z636">
        <v>55</v>
      </c>
      <c r="AB636">
        <v>32</v>
      </c>
      <c r="AD636">
        <v>0</v>
      </c>
      <c r="AE636">
        <v>11</v>
      </c>
      <c r="AF636">
        <v>2</v>
      </c>
      <c r="AG636">
        <v>1</v>
      </c>
      <c r="AH636">
        <v>1</v>
      </c>
      <c r="AI636">
        <v>5</v>
      </c>
      <c r="AJ636">
        <v>0</v>
      </c>
      <c r="AK636">
        <v>1</v>
      </c>
      <c r="AL636">
        <v>0</v>
      </c>
      <c r="AM636">
        <v>0</v>
      </c>
      <c r="AN636">
        <v>10110</v>
      </c>
      <c r="AO636">
        <v>1</v>
      </c>
      <c r="AP636">
        <v>2</v>
      </c>
      <c r="AR636">
        <v>1</v>
      </c>
      <c r="AT636">
        <v>1</v>
      </c>
      <c r="AU636">
        <v>131</v>
      </c>
      <c r="AW636">
        <v>111</v>
      </c>
      <c r="AX636">
        <v>111</v>
      </c>
      <c r="AY636">
        <v>1</v>
      </c>
      <c r="AZ636">
        <v>6</v>
      </c>
      <c r="BA636">
        <v>3</v>
      </c>
    </row>
    <row r="637" spans="1:53" x14ac:dyDescent="0.35">
      <c r="A637" t="s">
        <v>5316</v>
      </c>
      <c r="B637" t="s">
        <v>5317</v>
      </c>
      <c r="C637" t="s">
        <v>5318</v>
      </c>
      <c r="D637" t="s">
        <v>5319</v>
      </c>
      <c r="E637" s="1">
        <v>45474</v>
      </c>
      <c r="F637">
        <v>1</v>
      </c>
      <c r="H637" t="s">
        <v>5320</v>
      </c>
      <c r="I637" t="s">
        <v>5321</v>
      </c>
      <c r="J637" t="s">
        <v>5322</v>
      </c>
      <c r="K637">
        <v>2023</v>
      </c>
      <c r="L637">
        <v>1710</v>
      </c>
      <c r="M637" t="s">
        <v>7</v>
      </c>
      <c r="N637" t="s">
        <v>5323</v>
      </c>
      <c r="O637" t="s">
        <v>5324</v>
      </c>
      <c r="P637" s="1">
        <v>45348</v>
      </c>
      <c r="R637">
        <v>7</v>
      </c>
      <c r="S637">
        <v>12</v>
      </c>
      <c r="T637">
        <v>216</v>
      </c>
      <c r="V637">
        <v>1</v>
      </c>
      <c r="Y637">
        <v>0</v>
      </c>
      <c r="Z637">
        <v>57</v>
      </c>
      <c r="AB637">
        <v>31</v>
      </c>
      <c r="AD637">
        <v>0</v>
      </c>
      <c r="AE637">
        <v>2</v>
      </c>
      <c r="AF637">
        <v>2</v>
      </c>
      <c r="AG637">
        <v>2</v>
      </c>
      <c r="AH637">
        <v>1</v>
      </c>
      <c r="AI637">
        <v>5</v>
      </c>
      <c r="AJ637">
        <v>0</v>
      </c>
      <c r="AK637">
        <v>1</v>
      </c>
      <c r="AL637">
        <v>0</v>
      </c>
      <c r="AM637">
        <v>0</v>
      </c>
      <c r="AN637">
        <v>30010</v>
      </c>
      <c r="AO637">
        <v>3</v>
      </c>
      <c r="AP637">
        <v>2</v>
      </c>
      <c r="AQ637">
        <v>0</v>
      </c>
      <c r="AR637">
        <v>2</v>
      </c>
      <c r="AT637">
        <v>2</v>
      </c>
      <c r="AU637">
        <v>200</v>
      </c>
      <c r="AW637">
        <v>114</v>
      </c>
      <c r="AX637">
        <v>111</v>
      </c>
      <c r="AY637">
        <v>1</v>
      </c>
      <c r="AZ637">
        <v>9</v>
      </c>
      <c r="BA637">
        <v>0</v>
      </c>
    </row>
    <row r="638" spans="1:53" x14ac:dyDescent="0.35">
      <c r="A638" t="s">
        <v>5316</v>
      </c>
      <c r="B638" t="s">
        <v>5325</v>
      </c>
      <c r="C638" t="s">
        <v>5326</v>
      </c>
      <c r="D638" t="s">
        <v>5327</v>
      </c>
      <c r="E638" s="1">
        <v>45474</v>
      </c>
      <c r="F638">
        <v>1</v>
      </c>
      <c r="H638" t="s">
        <v>5320</v>
      </c>
      <c r="I638" t="s">
        <v>5321</v>
      </c>
      <c r="J638" t="s">
        <v>5322</v>
      </c>
      <c r="K638">
        <v>2023</v>
      </c>
      <c r="L638">
        <v>1710</v>
      </c>
      <c r="M638" t="s">
        <v>7</v>
      </c>
      <c r="N638" t="s">
        <v>5328</v>
      </c>
      <c r="O638" t="s">
        <v>5329</v>
      </c>
      <c r="P638" s="1">
        <v>45348</v>
      </c>
      <c r="R638">
        <v>216</v>
      </c>
      <c r="T638">
        <v>7</v>
      </c>
      <c r="U638">
        <v>51</v>
      </c>
      <c r="V638">
        <v>1</v>
      </c>
      <c r="Y638">
        <v>0</v>
      </c>
      <c r="Z638">
        <v>122</v>
      </c>
      <c r="AB638">
        <v>25</v>
      </c>
      <c r="AD638">
        <v>1</v>
      </c>
      <c r="AE638">
        <v>2</v>
      </c>
      <c r="AF638">
        <v>3</v>
      </c>
      <c r="AG638">
        <v>1</v>
      </c>
      <c r="AH638">
        <v>1</v>
      </c>
      <c r="AI638">
        <v>5</v>
      </c>
      <c r="AJ638">
        <v>0</v>
      </c>
      <c r="AK638">
        <v>1</v>
      </c>
      <c r="AL638">
        <v>0</v>
      </c>
      <c r="AM638">
        <v>0</v>
      </c>
      <c r="AN638">
        <v>30010</v>
      </c>
      <c r="AO638">
        <v>3</v>
      </c>
      <c r="AP638">
        <v>2</v>
      </c>
      <c r="AQ638">
        <v>0</v>
      </c>
      <c r="AR638">
        <v>2</v>
      </c>
      <c r="AT638">
        <v>2</v>
      </c>
      <c r="AU638">
        <v>200</v>
      </c>
      <c r="AW638">
        <v>114</v>
      </c>
      <c r="AX638">
        <v>111</v>
      </c>
      <c r="AY638">
        <v>1</v>
      </c>
      <c r="AZ638">
        <v>9</v>
      </c>
      <c r="BA63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CF6C-1DF9-4D77-8745-DB7104B37AD9}">
  <dimension ref="A1:B299"/>
  <sheetViews>
    <sheetView tabSelected="1" workbookViewId="0">
      <selection activeCell="O13" sqref="O13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5383</v>
      </c>
      <c r="B1" t="s">
        <v>5384</v>
      </c>
    </row>
    <row r="2" spans="1:2" x14ac:dyDescent="0.35">
      <c r="A2" s="1">
        <v>42736</v>
      </c>
      <c r="B2">
        <f>COUNTIFS(Data!E$2:E$638,"&gt;="&amp;A2,Data!E$2:E$638,"&lt;"&amp;A3)</f>
        <v>1</v>
      </c>
    </row>
    <row r="3" spans="1:2" x14ac:dyDescent="0.35">
      <c r="A3" s="1">
        <f>A2+14</f>
        <v>42750</v>
      </c>
      <c r="B3">
        <f>COUNTIFS(Data!E$2:E$638,"&gt;="&amp;A3,Data!E$2:E$638,"&lt;"&amp;A4)</f>
        <v>1</v>
      </c>
    </row>
    <row r="4" spans="1:2" x14ac:dyDescent="0.35">
      <c r="A4" s="1">
        <f t="shared" ref="A4:A67" si="0">A3+14</f>
        <v>42764</v>
      </c>
      <c r="B4">
        <f>COUNTIFS(Data!E$2:E$638,"&gt;="&amp;A4,Data!E$2:E$638,"&lt;"&amp;A5)</f>
        <v>0</v>
      </c>
    </row>
    <row r="5" spans="1:2" x14ac:dyDescent="0.35">
      <c r="A5" s="1">
        <f t="shared" si="0"/>
        <v>42778</v>
      </c>
      <c r="B5">
        <f>COUNTIFS(Data!E$2:E$638,"&gt;="&amp;A5,Data!E$2:E$638,"&lt;"&amp;A6)</f>
        <v>3</v>
      </c>
    </row>
    <row r="6" spans="1:2" x14ac:dyDescent="0.35">
      <c r="A6" s="1">
        <f t="shared" si="0"/>
        <v>42792</v>
      </c>
      <c r="B6">
        <f>COUNTIFS(Data!E$2:E$638,"&gt;="&amp;A6,Data!E$2:E$638,"&lt;"&amp;A7)</f>
        <v>5</v>
      </c>
    </row>
    <row r="7" spans="1:2" x14ac:dyDescent="0.35">
      <c r="A7" s="1">
        <f t="shared" si="0"/>
        <v>42806</v>
      </c>
      <c r="B7">
        <f>COUNTIFS(Data!E$2:E$638,"&gt;="&amp;A7,Data!E$2:E$638,"&lt;"&amp;A8)</f>
        <v>6</v>
      </c>
    </row>
    <row r="8" spans="1:2" x14ac:dyDescent="0.35">
      <c r="A8" s="1">
        <f t="shared" si="0"/>
        <v>42820</v>
      </c>
      <c r="B8">
        <f>COUNTIFS(Data!E$2:E$638,"&gt;="&amp;A8,Data!E$2:E$638,"&lt;"&amp;A9)</f>
        <v>4</v>
      </c>
    </row>
    <row r="9" spans="1:2" x14ac:dyDescent="0.35">
      <c r="A9" s="1">
        <f t="shared" si="0"/>
        <v>42834</v>
      </c>
      <c r="B9">
        <f>COUNTIFS(Data!E$2:E$638,"&gt;="&amp;A9,Data!E$2:E$638,"&lt;"&amp;A10)</f>
        <v>4</v>
      </c>
    </row>
    <row r="10" spans="1:2" x14ac:dyDescent="0.35">
      <c r="A10" s="1">
        <f t="shared" si="0"/>
        <v>42848</v>
      </c>
      <c r="B10">
        <f>COUNTIFS(Data!E$2:E$638,"&gt;="&amp;A10,Data!E$2:E$638,"&lt;"&amp;A11)</f>
        <v>6</v>
      </c>
    </row>
    <row r="11" spans="1:2" x14ac:dyDescent="0.35">
      <c r="A11" s="1">
        <f t="shared" si="0"/>
        <v>42862</v>
      </c>
      <c r="B11">
        <f>COUNTIFS(Data!E$2:E$638,"&gt;="&amp;A11,Data!E$2:E$638,"&lt;"&amp;A12)</f>
        <v>3</v>
      </c>
    </row>
    <row r="12" spans="1:2" x14ac:dyDescent="0.35">
      <c r="A12" s="1">
        <f t="shared" si="0"/>
        <v>42876</v>
      </c>
      <c r="B12">
        <f>COUNTIFS(Data!E$2:E$638,"&gt;="&amp;A12,Data!E$2:E$638,"&lt;"&amp;A13)</f>
        <v>10</v>
      </c>
    </row>
    <row r="13" spans="1:2" x14ac:dyDescent="0.35">
      <c r="A13" s="1">
        <f t="shared" si="0"/>
        <v>42890</v>
      </c>
      <c r="B13">
        <f>COUNTIFS(Data!E$2:E$638,"&gt;="&amp;A13,Data!E$2:E$638,"&lt;"&amp;A14)</f>
        <v>14</v>
      </c>
    </row>
    <row r="14" spans="1:2" x14ac:dyDescent="0.35">
      <c r="A14" s="1">
        <f t="shared" si="0"/>
        <v>42904</v>
      </c>
      <c r="B14">
        <f>COUNTIFS(Data!E$2:E$638,"&gt;="&amp;A14,Data!E$2:E$638,"&lt;"&amp;A15)</f>
        <v>22</v>
      </c>
    </row>
    <row r="15" spans="1:2" x14ac:dyDescent="0.35">
      <c r="A15" s="1">
        <f t="shared" si="0"/>
        <v>42918</v>
      </c>
      <c r="B15">
        <f>COUNTIFS(Data!E$2:E$638,"&gt;="&amp;A15,Data!E$2:E$638,"&lt;"&amp;A16)</f>
        <v>0</v>
      </c>
    </row>
    <row r="16" spans="1:2" x14ac:dyDescent="0.35">
      <c r="A16" s="1">
        <f t="shared" si="0"/>
        <v>42932</v>
      </c>
      <c r="B16">
        <f>COUNTIFS(Data!E$2:E$638,"&gt;="&amp;A16,Data!E$2:E$638,"&lt;"&amp;A17)</f>
        <v>0</v>
      </c>
    </row>
    <row r="17" spans="1:2" x14ac:dyDescent="0.35">
      <c r="A17" s="1">
        <f t="shared" si="0"/>
        <v>42946</v>
      </c>
      <c r="B17">
        <f>COUNTIFS(Data!E$2:E$638,"&gt;="&amp;A17,Data!E$2:E$638,"&lt;"&amp;A18)</f>
        <v>0</v>
      </c>
    </row>
    <row r="18" spans="1:2" x14ac:dyDescent="0.35">
      <c r="A18" s="1">
        <f t="shared" si="0"/>
        <v>42960</v>
      </c>
      <c r="B18">
        <f>COUNTIFS(Data!E$2:E$638,"&gt;="&amp;A18,Data!E$2:E$638,"&lt;"&amp;A19)</f>
        <v>0</v>
      </c>
    </row>
    <row r="19" spans="1:2" x14ac:dyDescent="0.35">
      <c r="A19" s="1">
        <f t="shared" si="0"/>
        <v>42974</v>
      </c>
      <c r="B19">
        <f>COUNTIFS(Data!E$2:E$638,"&gt;="&amp;A19,Data!E$2:E$638,"&lt;"&amp;A20)</f>
        <v>0</v>
      </c>
    </row>
    <row r="20" spans="1:2" x14ac:dyDescent="0.35">
      <c r="A20" s="1">
        <f t="shared" si="0"/>
        <v>42988</v>
      </c>
      <c r="B20">
        <f>COUNTIFS(Data!E$2:E$638,"&gt;="&amp;A20,Data!E$2:E$638,"&lt;"&amp;A21)</f>
        <v>0</v>
      </c>
    </row>
    <row r="21" spans="1:2" x14ac:dyDescent="0.35">
      <c r="A21" s="1">
        <f t="shared" si="0"/>
        <v>43002</v>
      </c>
      <c r="B21">
        <f>COUNTIFS(Data!E$2:E$638,"&gt;="&amp;A21,Data!E$2:E$638,"&lt;"&amp;A22)</f>
        <v>0</v>
      </c>
    </row>
    <row r="22" spans="1:2" x14ac:dyDescent="0.35">
      <c r="A22" s="1">
        <f t="shared" si="0"/>
        <v>43016</v>
      </c>
      <c r="B22">
        <f>COUNTIFS(Data!E$2:E$638,"&gt;="&amp;A22,Data!E$2:E$638,"&lt;"&amp;A23)</f>
        <v>0</v>
      </c>
    </row>
    <row r="23" spans="1:2" x14ac:dyDescent="0.35">
      <c r="A23" s="1">
        <f t="shared" si="0"/>
        <v>43030</v>
      </c>
      <c r="B23">
        <f>COUNTIFS(Data!E$2:E$638,"&gt;="&amp;A23,Data!E$2:E$638,"&lt;"&amp;A24)</f>
        <v>0</v>
      </c>
    </row>
    <row r="24" spans="1:2" x14ac:dyDescent="0.35">
      <c r="A24" s="1">
        <f t="shared" si="0"/>
        <v>43044</v>
      </c>
      <c r="B24">
        <f>COUNTIFS(Data!E$2:E$638,"&gt;="&amp;A24,Data!E$2:E$638,"&lt;"&amp;A25)</f>
        <v>3</v>
      </c>
    </row>
    <row r="25" spans="1:2" x14ac:dyDescent="0.35">
      <c r="A25" s="1">
        <f t="shared" si="0"/>
        <v>43058</v>
      </c>
      <c r="B25">
        <f>COUNTIFS(Data!E$2:E$638,"&gt;="&amp;A25,Data!E$2:E$638,"&lt;"&amp;A26)</f>
        <v>0</v>
      </c>
    </row>
    <row r="26" spans="1:2" x14ac:dyDescent="0.35">
      <c r="A26" s="1">
        <f t="shared" si="0"/>
        <v>43072</v>
      </c>
      <c r="B26">
        <f>COUNTIFS(Data!E$2:E$638,"&gt;="&amp;A26,Data!E$2:E$638,"&lt;"&amp;A27)</f>
        <v>0</v>
      </c>
    </row>
    <row r="27" spans="1:2" x14ac:dyDescent="0.35">
      <c r="A27" s="1">
        <f t="shared" si="0"/>
        <v>43086</v>
      </c>
      <c r="B27">
        <f>COUNTIFS(Data!E$2:E$638,"&gt;="&amp;A27,Data!E$2:E$638,"&lt;"&amp;A28)</f>
        <v>1</v>
      </c>
    </row>
    <row r="28" spans="1:2" x14ac:dyDescent="0.35">
      <c r="A28" s="1">
        <f t="shared" si="0"/>
        <v>43100</v>
      </c>
      <c r="B28">
        <f>COUNTIFS(Data!E$2:E$638,"&gt;="&amp;A28,Data!E$2:E$638,"&lt;"&amp;A29)</f>
        <v>1</v>
      </c>
    </row>
    <row r="29" spans="1:2" x14ac:dyDescent="0.35">
      <c r="A29" s="1">
        <f t="shared" si="0"/>
        <v>43114</v>
      </c>
      <c r="B29">
        <f>COUNTIFS(Data!E$2:E$638,"&gt;="&amp;A29,Data!E$2:E$638,"&lt;"&amp;A30)</f>
        <v>4</v>
      </c>
    </row>
    <row r="30" spans="1:2" x14ac:dyDescent="0.35">
      <c r="A30" s="1">
        <f t="shared" si="0"/>
        <v>43128</v>
      </c>
      <c r="B30">
        <f>COUNTIFS(Data!E$2:E$638,"&gt;="&amp;A30,Data!E$2:E$638,"&lt;"&amp;A31)</f>
        <v>0</v>
      </c>
    </row>
    <row r="31" spans="1:2" x14ac:dyDescent="0.35">
      <c r="A31" s="1">
        <f t="shared" si="0"/>
        <v>43142</v>
      </c>
      <c r="B31">
        <f>COUNTIFS(Data!E$2:E$638,"&gt;="&amp;A31,Data!E$2:E$638,"&lt;"&amp;A32)</f>
        <v>6</v>
      </c>
    </row>
    <row r="32" spans="1:2" x14ac:dyDescent="0.35">
      <c r="A32" s="1">
        <f t="shared" si="0"/>
        <v>43156</v>
      </c>
      <c r="B32">
        <f>COUNTIFS(Data!E$2:E$638,"&gt;="&amp;A32,Data!E$2:E$638,"&lt;"&amp;A33)</f>
        <v>5</v>
      </c>
    </row>
    <row r="33" spans="1:2" x14ac:dyDescent="0.35">
      <c r="A33" s="1">
        <f t="shared" si="0"/>
        <v>43170</v>
      </c>
      <c r="B33">
        <f>COUNTIFS(Data!E$2:E$638,"&gt;="&amp;A33,Data!E$2:E$638,"&lt;"&amp;A34)</f>
        <v>3</v>
      </c>
    </row>
    <row r="34" spans="1:2" x14ac:dyDescent="0.35">
      <c r="A34" s="1">
        <f t="shared" si="0"/>
        <v>43184</v>
      </c>
      <c r="B34">
        <f>COUNTIFS(Data!E$2:E$638,"&gt;="&amp;A34,Data!E$2:E$638,"&lt;"&amp;A35)</f>
        <v>3</v>
      </c>
    </row>
    <row r="35" spans="1:2" x14ac:dyDescent="0.35">
      <c r="A35" s="1">
        <f t="shared" si="0"/>
        <v>43198</v>
      </c>
      <c r="B35">
        <f>COUNTIFS(Data!E$2:E$638,"&gt;="&amp;A35,Data!E$2:E$638,"&lt;"&amp;A36)</f>
        <v>3</v>
      </c>
    </row>
    <row r="36" spans="1:2" x14ac:dyDescent="0.35">
      <c r="A36" s="1">
        <f t="shared" si="0"/>
        <v>43212</v>
      </c>
      <c r="B36">
        <f>COUNTIFS(Data!E$2:E$638,"&gt;="&amp;A36,Data!E$2:E$638,"&lt;"&amp;A37)</f>
        <v>3</v>
      </c>
    </row>
    <row r="37" spans="1:2" x14ac:dyDescent="0.35">
      <c r="A37" s="1">
        <f t="shared" si="0"/>
        <v>43226</v>
      </c>
      <c r="B37">
        <f>COUNTIFS(Data!E$2:E$638,"&gt;="&amp;A37,Data!E$2:E$638,"&lt;"&amp;A38)</f>
        <v>6</v>
      </c>
    </row>
    <row r="38" spans="1:2" x14ac:dyDescent="0.35">
      <c r="A38" s="1">
        <f t="shared" si="0"/>
        <v>43240</v>
      </c>
      <c r="B38">
        <f>COUNTIFS(Data!E$2:E$638,"&gt;="&amp;A38,Data!E$2:E$638,"&lt;"&amp;A39)</f>
        <v>10</v>
      </c>
    </row>
    <row r="39" spans="1:2" x14ac:dyDescent="0.35">
      <c r="A39" s="1">
        <f t="shared" si="0"/>
        <v>43254</v>
      </c>
      <c r="B39">
        <f>COUNTIFS(Data!E$2:E$638,"&gt;="&amp;A39,Data!E$2:E$638,"&lt;"&amp;A40)</f>
        <v>12</v>
      </c>
    </row>
    <row r="40" spans="1:2" x14ac:dyDescent="0.35">
      <c r="A40" s="1">
        <f t="shared" si="0"/>
        <v>43268</v>
      </c>
      <c r="B40">
        <f>COUNTIFS(Data!E$2:E$638,"&gt;="&amp;A40,Data!E$2:E$638,"&lt;"&amp;A41)</f>
        <v>29</v>
      </c>
    </row>
    <row r="41" spans="1:2" x14ac:dyDescent="0.35">
      <c r="A41" s="1">
        <f t="shared" si="0"/>
        <v>43282</v>
      </c>
      <c r="B41">
        <f>COUNTIFS(Data!E$2:E$638,"&gt;="&amp;A41,Data!E$2:E$638,"&lt;"&amp;A42)</f>
        <v>0</v>
      </c>
    </row>
    <row r="42" spans="1:2" x14ac:dyDescent="0.35">
      <c r="A42" s="1">
        <f t="shared" si="0"/>
        <v>43296</v>
      </c>
      <c r="B42">
        <f>COUNTIFS(Data!E$2:E$638,"&gt;="&amp;A42,Data!E$2:E$638,"&lt;"&amp;A43)</f>
        <v>0</v>
      </c>
    </row>
    <row r="43" spans="1:2" x14ac:dyDescent="0.35">
      <c r="A43" s="1">
        <f t="shared" si="0"/>
        <v>43310</v>
      </c>
      <c r="B43">
        <f>COUNTIFS(Data!E$2:E$638,"&gt;="&amp;A43,Data!E$2:E$638,"&lt;"&amp;A44)</f>
        <v>0</v>
      </c>
    </row>
    <row r="44" spans="1:2" x14ac:dyDescent="0.35">
      <c r="A44" s="1">
        <f t="shared" si="0"/>
        <v>43324</v>
      </c>
      <c r="B44">
        <f>COUNTIFS(Data!E$2:E$638,"&gt;="&amp;A44,Data!E$2:E$638,"&lt;"&amp;A45)</f>
        <v>0</v>
      </c>
    </row>
    <row r="45" spans="1:2" x14ac:dyDescent="0.35">
      <c r="A45" s="1">
        <f t="shared" si="0"/>
        <v>43338</v>
      </c>
      <c r="B45">
        <f>COUNTIFS(Data!E$2:E$638,"&gt;="&amp;A45,Data!E$2:E$638,"&lt;"&amp;A46)</f>
        <v>0</v>
      </c>
    </row>
    <row r="46" spans="1:2" x14ac:dyDescent="0.35">
      <c r="A46" s="1">
        <f t="shared" si="0"/>
        <v>43352</v>
      </c>
      <c r="B46">
        <f>COUNTIFS(Data!E$2:E$638,"&gt;="&amp;A46,Data!E$2:E$638,"&lt;"&amp;A47)</f>
        <v>0</v>
      </c>
    </row>
    <row r="47" spans="1:2" x14ac:dyDescent="0.35">
      <c r="A47" s="1">
        <f t="shared" si="0"/>
        <v>43366</v>
      </c>
      <c r="B47">
        <f>COUNTIFS(Data!E$2:E$638,"&gt;="&amp;A47,Data!E$2:E$638,"&lt;"&amp;A48)</f>
        <v>0</v>
      </c>
    </row>
    <row r="48" spans="1:2" x14ac:dyDescent="0.35">
      <c r="A48" s="1">
        <f t="shared" si="0"/>
        <v>43380</v>
      </c>
      <c r="B48">
        <f>COUNTIFS(Data!E$2:E$638,"&gt;="&amp;A48,Data!E$2:E$638,"&lt;"&amp;A49)</f>
        <v>0</v>
      </c>
    </row>
    <row r="49" spans="1:2" x14ac:dyDescent="0.35">
      <c r="A49" s="1">
        <f t="shared" si="0"/>
        <v>43394</v>
      </c>
      <c r="B49">
        <f>COUNTIFS(Data!E$2:E$638,"&gt;="&amp;A49,Data!E$2:E$638,"&lt;"&amp;A50)</f>
        <v>0</v>
      </c>
    </row>
    <row r="50" spans="1:2" x14ac:dyDescent="0.35">
      <c r="A50" s="1">
        <f t="shared" si="0"/>
        <v>43408</v>
      </c>
      <c r="B50">
        <f>COUNTIFS(Data!E$2:E$638,"&gt;="&amp;A50,Data!E$2:E$638,"&lt;"&amp;A51)</f>
        <v>1</v>
      </c>
    </row>
    <row r="51" spans="1:2" x14ac:dyDescent="0.35">
      <c r="A51" s="1">
        <f t="shared" si="0"/>
        <v>43422</v>
      </c>
      <c r="B51">
        <f>COUNTIFS(Data!E$2:E$638,"&gt;="&amp;A51,Data!E$2:E$638,"&lt;"&amp;A52)</f>
        <v>1</v>
      </c>
    </row>
    <row r="52" spans="1:2" x14ac:dyDescent="0.35">
      <c r="A52" s="1">
        <f t="shared" si="0"/>
        <v>43436</v>
      </c>
      <c r="B52">
        <f>COUNTIFS(Data!E$2:E$638,"&gt;="&amp;A52,Data!E$2:E$638,"&lt;"&amp;A53)</f>
        <v>2</v>
      </c>
    </row>
    <row r="53" spans="1:2" x14ac:dyDescent="0.35">
      <c r="A53" s="1">
        <f t="shared" si="0"/>
        <v>43450</v>
      </c>
      <c r="B53">
        <f>COUNTIFS(Data!E$2:E$638,"&gt;="&amp;A53,Data!E$2:E$638,"&lt;"&amp;A54)</f>
        <v>0</v>
      </c>
    </row>
    <row r="54" spans="1:2" x14ac:dyDescent="0.35">
      <c r="A54" s="1">
        <f t="shared" si="0"/>
        <v>43464</v>
      </c>
      <c r="B54">
        <f>COUNTIFS(Data!E$2:E$638,"&gt;="&amp;A54,Data!E$2:E$638,"&lt;"&amp;A55)</f>
        <v>4</v>
      </c>
    </row>
    <row r="55" spans="1:2" x14ac:dyDescent="0.35">
      <c r="A55" s="1">
        <f t="shared" si="0"/>
        <v>43478</v>
      </c>
      <c r="B55">
        <f>COUNTIFS(Data!E$2:E$638,"&gt;="&amp;A55,Data!E$2:E$638,"&lt;"&amp;A56)</f>
        <v>3</v>
      </c>
    </row>
    <row r="56" spans="1:2" x14ac:dyDescent="0.35">
      <c r="A56" s="1">
        <f t="shared" si="0"/>
        <v>43492</v>
      </c>
      <c r="B56">
        <f>COUNTIFS(Data!E$2:E$638,"&gt;="&amp;A56,Data!E$2:E$638,"&lt;"&amp;A57)</f>
        <v>0</v>
      </c>
    </row>
    <row r="57" spans="1:2" x14ac:dyDescent="0.35">
      <c r="A57" s="1">
        <f t="shared" si="0"/>
        <v>43506</v>
      </c>
      <c r="B57">
        <f>COUNTIFS(Data!E$2:E$638,"&gt;="&amp;A57,Data!E$2:E$638,"&lt;"&amp;A58)</f>
        <v>3</v>
      </c>
    </row>
    <row r="58" spans="1:2" x14ac:dyDescent="0.35">
      <c r="A58" s="1">
        <f t="shared" si="0"/>
        <v>43520</v>
      </c>
      <c r="B58">
        <f>COUNTIFS(Data!E$2:E$638,"&gt;="&amp;A58,Data!E$2:E$638,"&lt;"&amp;A59)</f>
        <v>8</v>
      </c>
    </row>
    <row r="59" spans="1:2" x14ac:dyDescent="0.35">
      <c r="A59" s="1">
        <f t="shared" si="0"/>
        <v>43534</v>
      </c>
      <c r="B59">
        <f>COUNTIFS(Data!E$2:E$638,"&gt;="&amp;A59,Data!E$2:E$638,"&lt;"&amp;A60)</f>
        <v>5</v>
      </c>
    </row>
    <row r="60" spans="1:2" x14ac:dyDescent="0.35">
      <c r="A60" s="1">
        <f t="shared" si="0"/>
        <v>43548</v>
      </c>
      <c r="B60">
        <f>COUNTIFS(Data!E$2:E$638,"&gt;="&amp;A60,Data!E$2:E$638,"&lt;"&amp;A61)</f>
        <v>5</v>
      </c>
    </row>
    <row r="61" spans="1:2" x14ac:dyDescent="0.35">
      <c r="A61" s="1">
        <f t="shared" si="0"/>
        <v>43562</v>
      </c>
      <c r="B61">
        <f>COUNTIFS(Data!E$2:E$638,"&gt;="&amp;A61,Data!E$2:E$638,"&lt;"&amp;A62)</f>
        <v>0</v>
      </c>
    </row>
    <row r="62" spans="1:2" x14ac:dyDescent="0.35">
      <c r="A62" s="1">
        <f t="shared" si="0"/>
        <v>43576</v>
      </c>
      <c r="B62">
        <f>COUNTIFS(Data!E$2:E$638,"&gt;="&amp;A62,Data!E$2:E$638,"&lt;"&amp;A63)</f>
        <v>3</v>
      </c>
    </row>
    <row r="63" spans="1:2" x14ac:dyDescent="0.35">
      <c r="A63" s="1">
        <f t="shared" si="0"/>
        <v>43590</v>
      </c>
      <c r="B63">
        <f>COUNTIFS(Data!E$2:E$638,"&gt;="&amp;A63,Data!E$2:E$638,"&lt;"&amp;A64)</f>
        <v>4</v>
      </c>
    </row>
    <row r="64" spans="1:2" x14ac:dyDescent="0.35">
      <c r="A64" s="1">
        <f t="shared" si="0"/>
        <v>43604</v>
      </c>
      <c r="B64">
        <f>COUNTIFS(Data!E$2:E$638,"&gt;="&amp;A64,Data!E$2:E$638,"&lt;"&amp;A65)</f>
        <v>7</v>
      </c>
    </row>
    <row r="65" spans="1:2" x14ac:dyDescent="0.35">
      <c r="A65" s="1">
        <f t="shared" si="0"/>
        <v>43618</v>
      </c>
      <c r="B65">
        <f>COUNTIFS(Data!E$2:E$638,"&gt;="&amp;A65,Data!E$2:E$638,"&lt;"&amp;A66)</f>
        <v>7</v>
      </c>
    </row>
    <row r="66" spans="1:2" x14ac:dyDescent="0.35">
      <c r="A66" s="1">
        <f t="shared" si="0"/>
        <v>43632</v>
      </c>
      <c r="B66">
        <f>COUNTIFS(Data!E$2:E$638,"&gt;="&amp;A66,Data!E$2:E$638,"&lt;"&amp;A67)</f>
        <v>27</v>
      </c>
    </row>
    <row r="67" spans="1:2" x14ac:dyDescent="0.35">
      <c r="A67" s="1">
        <f t="shared" si="0"/>
        <v>43646</v>
      </c>
      <c r="B67">
        <f>COUNTIFS(Data!E$2:E$638,"&gt;="&amp;A67,Data!E$2:E$638,"&lt;"&amp;A68)</f>
        <v>0</v>
      </c>
    </row>
    <row r="68" spans="1:2" x14ac:dyDescent="0.35">
      <c r="A68" s="1">
        <f t="shared" ref="A68:A131" si="1">A67+14</f>
        <v>43660</v>
      </c>
      <c r="B68">
        <f>COUNTIFS(Data!E$2:E$638,"&gt;="&amp;A68,Data!E$2:E$638,"&lt;"&amp;A69)</f>
        <v>0</v>
      </c>
    </row>
    <row r="69" spans="1:2" x14ac:dyDescent="0.35">
      <c r="A69" s="1">
        <f t="shared" si="1"/>
        <v>43674</v>
      </c>
      <c r="B69">
        <f>COUNTIFS(Data!E$2:E$638,"&gt;="&amp;A69,Data!E$2:E$638,"&lt;"&amp;A70)</f>
        <v>0</v>
      </c>
    </row>
    <row r="70" spans="1:2" x14ac:dyDescent="0.35">
      <c r="A70" s="1">
        <f t="shared" si="1"/>
        <v>43688</v>
      </c>
      <c r="B70">
        <f>COUNTIFS(Data!E$2:E$638,"&gt;="&amp;A70,Data!E$2:E$638,"&lt;"&amp;A71)</f>
        <v>0</v>
      </c>
    </row>
    <row r="71" spans="1:2" x14ac:dyDescent="0.35">
      <c r="A71" s="1">
        <f t="shared" si="1"/>
        <v>43702</v>
      </c>
      <c r="B71">
        <f>COUNTIFS(Data!E$2:E$638,"&gt;="&amp;A71,Data!E$2:E$638,"&lt;"&amp;A72)</f>
        <v>0</v>
      </c>
    </row>
    <row r="72" spans="1:2" x14ac:dyDescent="0.35">
      <c r="A72" s="1">
        <f t="shared" si="1"/>
        <v>43716</v>
      </c>
      <c r="B72">
        <f>COUNTIFS(Data!E$2:E$638,"&gt;="&amp;A72,Data!E$2:E$638,"&lt;"&amp;A73)</f>
        <v>0</v>
      </c>
    </row>
    <row r="73" spans="1:2" x14ac:dyDescent="0.35">
      <c r="A73" s="1">
        <f t="shared" si="1"/>
        <v>43730</v>
      </c>
      <c r="B73">
        <f>COUNTIFS(Data!E$2:E$638,"&gt;="&amp;A73,Data!E$2:E$638,"&lt;"&amp;A74)</f>
        <v>0</v>
      </c>
    </row>
    <row r="74" spans="1:2" x14ac:dyDescent="0.35">
      <c r="A74" s="1">
        <f t="shared" si="1"/>
        <v>43744</v>
      </c>
      <c r="B74">
        <f>COUNTIFS(Data!E$2:E$638,"&gt;="&amp;A74,Data!E$2:E$638,"&lt;"&amp;A75)</f>
        <v>0</v>
      </c>
    </row>
    <row r="75" spans="1:2" x14ac:dyDescent="0.35">
      <c r="A75" s="1">
        <f t="shared" si="1"/>
        <v>43758</v>
      </c>
      <c r="B75">
        <f>COUNTIFS(Data!E$2:E$638,"&gt;="&amp;A75,Data!E$2:E$638,"&lt;"&amp;A76)</f>
        <v>0</v>
      </c>
    </row>
    <row r="76" spans="1:2" x14ac:dyDescent="0.35">
      <c r="A76" s="1">
        <f t="shared" si="1"/>
        <v>43772</v>
      </c>
      <c r="B76">
        <f>COUNTIFS(Data!E$2:E$638,"&gt;="&amp;A76,Data!E$2:E$638,"&lt;"&amp;A77)</f>
        <v>0</v>
      </c>
    </row>
    <row r="77" spans="1:2" x14ac:dyDescent="0.35">
      <c r="A77" s="1">
        <f t="shared" si="1"/>
        <v>43786</v>
      </c>
      <c r="B77">
        <f>COUNTIFS(Data!E$2:E$638,"&gt;="&amp;A77,Data!E$2:E$638,"&lt;"&amp;A78)</f>
        <v>1</v>
      </c>
    </row>
    <row r="78" spans="1:2" x14ac:dyDescent="0.35">
      <c r="A78" s="1">
        <f t="shared" si="1"/>
        <v>43800</v>
      </c>
      <c r="B78">
        <f>COUNTIFS(Data!E$2:E$638,"&gt;="&amp;A78,Data!E$2:E$638,"&lt;"&amp;A79)</f>
        <v>2</v>
      </c>
    </row>
    <row r="79" spans="1:2" x14ac:dyDescent="0.35">
      <c r="A79" s="1">
        <f t="shared" si="1"/>
        <v>43814</v>
      </c>
      <c r="B79">
        <f>COUNTIFS(Data!E$2:E$638,"&gt;="&amp;A79,Data!E$2:E$638,"&lt;"&amp;A80)</f>
        <v>0</v>
      </c>
    </row>
    <row r="80" spans="1:2" x14ac:dyDescent="0.35">
      <c r="A80" s="1">
        <f t="shared" si="1"/>
        <v>43828</v>
      </c>
      <c r="B80">
        <f>COUNTIFS(Data!E$2:E$638,"&gt;="&amp;A80,Data!E$2:E$638,"&lt;"&amp;A81)</f>
        <v>0</v>
      </c>
    </row>
    <row r="81" spans="1:2" x14ac:dyDescent="0.35">
      <c r="A81" s="1">
        <f t="shared" si="1"/>
        <v>43842</v>
      </c>
      <c r="B81">
        <f>COUNTIFS(Data!E$2:E$638,"&gt;="&amp;A81,Data!E$2:E$638,"&lt;"&amp;A82)</f>
        <v>2</v>
      </c>
    </row>
    <row r="82" spans="1:2" x14ac:dyDescent="0.35">
      <c r="A82" s="1">
        <f t="shared" si="1"/>
        <v>43856</v>
      </c>
      <c r="B82">
        <f>COUNTIFS(Data!E$2:E$638,"&gt;="&amp;A82,Data!E$2:E$638,"&lt;"&amp;A83)</f>
        <v>0</v>
      </c>
    </row>
    <row r="83" spans="1:2" x14ac:dyDescent="0.35">
      <c r="A83" s="1">
        <f t="shared" si="1"/>
        <v>43870</v>
      </c>
      <c r="B83">
        <f>COUNTIFS(Data!E$2:E$638,"&gt;="&amp;A83,Data!E$2:E$638,"&lt;"&amp;A84)</f>
        <v>0</v>
      </c>
    </row>
    <row r="84" spans="1:2" x14ac:dyDescent="0.35">
      <c r="A84" s="1">
        <f t="shared" si="1"/>
        <v>43884</v>
      </c>
      <c r="B84">
        <f>COUNTIFS(Data!E$2:E$638,"&gt;="&amp;A84,Data!E$2:E$638,"&lt;"&amp;A85)</f>
        <v>10</v>
      </c>
    </row>
    <row r="85" spans="1:2" x14ac:dyDescent="0.35">
      <c r="A85" s="1">
        <f t="shared" si="1"/>
        <v>43898</v>
      </c>
      <c r="B85">
        <f>COUNTIFS(Data!E$2:E$638,"&gt;="&amp;A85,Data!E$2:E$638,"&lt;"&amp;A86)</f>
        <v>0</v>
      </c>
    </row>
    <row r="86" spans="1:2" x14ac:dyDescent="0.35">
      <c r="A86" s="1">
        <f t="shared" si="1"/>
        <v>43912</v>
      </c>
      <c r="B86">
        <f>COUNTIFS(Data!E$2:E$638,"&gt;="&amp;A86,Data!E$2:E$638,"&lt;"&amp;A87)</f>
        <v>8</v>
      </c>
    </row>
    <row r="87" spans="1:2" x14ac:dyDescent="0.35">
      <c r="A87" s="1">
        <f t="shared" si="1"/>
        <v>43926</v>
      </c>
      <c r="B87">
        <f>COUNTIFS(Data!E$2:E$638,"&gt;="&amp;A87,Data!E$2:E$638,"&lt;"&amp;A88)</f>
        <v>2</v>
      </c>
    </row>
    <row r="88" spans="1:2" x14ac:dyDescent="0.35">
      <c r="A88" s="1">
        <f t="shared" si="1"/>
        <v>43940</v>
      </c>
      <c r="B88">
        <f>COUNTIFS(Data!E$2:E$638,"&gt;="&amp;A88,Data!E$2:E$638,"&lt;"&amp;A89)</f>
        <v>11</v>
      </c>
    </row>
    <row r="89" spans="1:2" x14ac:dyDescent="0.35">
      <c r="A89" s="1">
        <f t="shared" si="1"/>
        <v>43954</v>
      </c>
      <c r="B89">
        <f>COUNTIFS(Data!E$2:E$638,"&gt;="&amp;A89,Data!E$2:E$638,"&lt;"&amp;A90)</f>
        <v>3</v>
      </c>
    </row>
    <row r="90" spans="1:2" x14ac:dyDescent="0.35">
      <c r="A90" s="1">
        <f t="shared" si="1"/>
        <v>43968</v>
      </c>
      <c r="B90">
        <f>COUNTIFS(Data!E$2:E$638,"&gt;="&amp;A90,Data!E$2:E$638,"&lt;"&amp;A91)</f>
        <v>1</v>
      </c>
    </row>
    <row r="91" spans="1:2" x14ac:dyDescent="0.35">
      <c r="A91" s="1">
        <f t="shared" si="1"/>
        <v>43982</v>
      </c>
      <c r="B91">
        <f>COUNTIFS(Data!E$2:E$638,"&gt;="&amp;A91,Data!E$2:E$638,"&lt;"&amp;A92)</f>
        <v>10</v>
      </c>
    </row>
    <row r="92" spans="1:2" x14ac:dyDescent="0.35">
      <c r="A92" s="1">
        <f t="shared" si="1"/>
        <v>43996</v>
      </c>
      <c r="B92">
        <f>COUNTIFS(Data!E$2:E$638,"&gt;="&amp;A92,Data!E$2:E$638,"&lt;"&amp;A93)</f>
        <v>11</v>
      </c>
    </row>
    <row r="93" spans="1:2" x14ac:dyDescent="0.35">
      <c r="A93" s="1">
        <f t="shared" si="1"/>
        <v>44010</v>
      </c>
      <c r="B93">
        <f>COUNTIFS(Data!E$2:E$638,"&gt;="&amp;A93,Data!E$2:E$638,"&lt;"&amp;A94)</f>
        <v>17</v>
      </c>
    </row>
    <row r="94" spans="1:2" x14ac:dyDescent="0.35">
      <c r="A94" s="1">
        <f t="shared" si="1"/>
        <v>44024</v>
      </c>
      <c r="B94">
        <f>COUNTIFS(Data!E$2:E$638,"&gt;="&amp;A94,Data!E$2:E$638,"&lt;"&amp;A95)</f>
        <v>0</v>
      </c>
    </row>
    <row r="95" spans="1:2" x14ac:dyDescent="0.35">
      <c r="A95" s="1">
        <f t="shared" si="1"/>
        <v>44038</v>
      </c>
      <c r="B95">
        <f>COUNTIFS(Data!E$2:E$638,"&gt;="&amp;A95,Data!E$2:E$638,"&lt;"&amp;A96)</f>
        <v>0</v>
      </c>
    </row>
    <row r="96" spans="1:2" x14ac:dyDescent="0.35">
      <c r="A96" s="1">
        <f t="shared" si="1"/>
        <v>44052</v>
      </c>
      <c r="B96">
        <f>COUNTIFS(Data!E$2:E$638,"&gt;="&amp;A96,Data!E$2:E$638,"&lt;"&amp;A97)</f>
        <v>0</v>
      </c>
    </row>
    <row r="97" spans="1:2" x14ac:dyDescent="0.35">
      <c r="A97" s="1">
        <f t="shared" si="1"/>
        <v>44066</v>
      </c>
      <c r="B97">
        <f>COUNTIFS(Data!E$2:E$638,"&gt;="&amp;A97,Data!E$2:E$638,"&lt;"&amp;A98)</f>
        <v>0</v>
      </c>
    </row>
    <row r="98" spans="1:2" x14ac:dyDescent="0.35">
      <c r="A98" s="1">
        <f t="shared" si="1"/>
        <v>44080</v>
      </c>
      <c r="B98">
        <f>COUNTIFS(Data!E$2:E$638,"&gt;="&amp;A98,Data!E$2:E$638,"&lt;"&amp;A99)</f>
        <v>0</v>
      </c>
    </row>
    <row r="99" spans="1:2" x14ac:dyDescent="0.35">
      <c r="A99" s="1">
        <f t="shared" si="1"/>
        <v>44094</v>
      </c>
      <c r="B99">
        <f>COUNTIFS(Data!E$2:E$638,"&gt;="&amp;A99,Data!E$2:E$638,"&lt;"&amp;A100)</f>
        <v>0</v>
      </c>
    </row>
    <row r="100" spans="1:2" x14ac:dyDescent="0.35">
      <c r="A100" s="1">
        <f t="shared" si="1"/>
        <v>44108</v>
      </c>
      <c r="B100">
        <f>COUNTIFS(Data!E$2:E$638,"&gt;="&amp;A100,Data!E$2:E$638,"&lt;"&amp;A101)</f>
        <v>0</v>
      </c>
    </row>
    <row r="101" spans="1:2" x14ac:dyDescent="0.35">
      <c r="A101" s="1">
        <f t="shared" si="1"/>
        <v>44122</v>
      </c>
      <c r="B101">
        <f>COUNTIFS(Data!E$2:E$638,"&gt;="&amp;A101,Data!E$2:E$638,"&lt;"&amp;A102)</f>
        <v>0</v>
      </c>
    </row>
    <row r="102" spans="1:2" x14ac:dyDescent="0.35">
      <c r="A102" s="1">
        <f t="shared" si="1"/>
        <v>44136</v>
      </c>
      <c r="B102">
        <f>COUNTIFS(Data!E$2:E$638,"&gt;="&amp;A102,Data!E$2:E$638,"&lt;"&amp;A103)</f>
        <v>2</v>
      </c>
    </row>
    <row r="103" spans="1:2" x14ac:dyDescent="0.35">
      <c r="A103" s="1">
        <f t="shared" si="1"/>
        <v>44150</v>
      </c>
      <c r="B103">
        <f>COUNTIFS(Data!E$2:E$638,"&gt;="&amp;A103,Data!E$2:E$638,"&lt;"&amp;A104)</f>
        <v>0</v>
      </c>
    </row>
    <row r="104" spans="1:2" x14ac:dyDescent="0.35">
      <c r="A104" s="1">
        <f t="shared" si="1"/>
        <v>44164</v>
      </c>
      <c r="B104">
        <f>COUNTIFS(Data!E$2:E$638,"&gt;="&amp;A104,Data!E$2:E$638,"&lt;"&amp;A105)</f>
        <v>5</v>
      </c>
    </row>
    <row r="105" spans="1:2" x14ac:dyDescent="0.35">
      <c r="A105" s="1">
        <f t="shared" si="1"/>
        <v>44178</v>
      </c>
      <c r="B105">
        <f>COUNTIFS(Data!E$2:E$638,"&gt;="&amp;A105,Data!E$2:E$638,"&lt;"&amp;A106)</f>
        <v>3</v>
      </c>
    </row>
    <row r="106" spans="1:2" x14ac:dyDescent="0.35">
      <c r="A106" s="1">
        <f t="shared" si="1"/>
        <v>44192</v>
      </c>
      <c r="B106">
        <f>COUNTIFS(Data!E$2:E$638,"&gt;="&amp;A106,Data!E$2:E$638,"&lt;"&amp;A107)</f>
        <v>0</v>
      </c>
    </row>
    <row r="107" spans="1:2" x14ac:dyDescent="0.35">
      <c r="A107" s="1">
        <f t="shared" si="1"/>
        <v>44206</v>
      </c>
      <c r="B107">
        <f>COUNTIFS(Data!E$2:E$638,"&gt;="&amp;A107,Data!E$2:E$638,"&lt;"&amp;A108)</f>
        <v>1</v>
      </c>
    </row>
    <row r="108" spans="1:2" x14ac:dyDescent="0.35">
      <c r="A108" s="1">
        <f t="shared" si="1"/>
        <v>44220</v>
      </c>
      <c r="B108">
        <f>COUNTIFS(Data!E$2:E$638,"&gt;="&amp;A108,Data!E$2:E$638,"&lt;"&amp;A109)</f>
        <v>4</v>
      </c>
    </row>
    <row r="109" spans="1:2" x14ac:dyDescent="0.35">
      <c r="A109" s="1">
        <f t="shared" si="1"/>
        <v>44234</v>
      </c>
      <c r="B109">
        <f>COUNTIFS(Data!E$2:E$638,"&gt;="&amp;A109,Data!E$2:E$638,"&lt;"&amp;A110)</f>
        <v>0</v>
      </c>
    </row>
    <row r="110" spans="1:2" x14ac:dyDescent="0.35">
      <c r="A110" s="1">
        <f t="shared" si="1"/>
        <v>44248</v>
      </c>
      <c r="B110">
        <f>COUNTIFS(Data!E$2:E$638,"&gt;="&amp;A110,Data!E$2:E$638,"&lt;"&amp;A111)</f>
        <v>3</v>
      </c>
    </row>
    <row r="111" spans="1:2" x14ac:dyDescent="0.35">
      <c r="A111" s="1">
        <f t="shared" si="1"/>
        <v>44262</v>
      </c>
      <c r="B111">
        <f>COUNTIFS(Data!E$2:E$638,"&gt;="&amp;A111,Data!E$2:E$638,"&lt;"&amp;A112)</f>
        <v>1</v>
      </c>
    </row>
    <row r="112" spans="1:2" x14ac:dyDescent="0.35">
      <c r="A112" s="1">
        <f t="shared" si="1"/>
        <v>44276</v>
      </c>
      <c r="B112">
        <f>COUNTIFS(Data!E$2:E$638,"&gt;="&amp;A112,Data!E$2:E$638,"&lt;"&amp;A113)</f>
        <v>8</v>
      </c>
    </row>
    <row r="113" spans="1:2" x14ac:dyDescent="0.35">
      <c r="A113" s="1">
        <f t="shared" si="1"/>
        <v>44290</v>
      </c>
      <c r="B113">
        <f>COUNTIFS(Data!E$2:E$638,"&gt;="&amp;A113,Data!E$2:E$638,"&lt;"&amp;A114)</f>
        <v>1</v>
      </c>
    </row>
    <row r="114" spans="1:2" x14ac:dyDescent="0.35">
      <c r="A114" s="1">
        <f t="shared" si="1"/>
        <v>44304</v>
      </c>
      <c r="B114">
        <f>COUNTIFS(Data!E$2:E$638,"&gt;="&amp;A114,Data!E$2:E$638,"&lt;"&amp;A115)</f>
        <v>6</v>
      </c>
    </row>
    <row r="115" spans="1:2" x14ac:dyDescent="0.35">
      <c r="A115" s="1">
        <f t="shared" si="1"/>
        <v>44318</v>
      </c>
      <c r="B115">
        <f>COUNTIFS(Data!E$2:E$638,"&gt;="&amp;A115,Data!E$2:E$638,"&lt;"&amp;A116)</f>
        <v>0</v>
      </c>
    </row>
    <row r="116" spans="1:2" x14ac:dyDescent="0.35">
      <c r="A116" s="1">
        <f t="shared" si="1"/>
        <v>44332</v>
      </c>
      <c r="B116">
        <f>COUNTIFS(Data!E$2:E$638,"&gt;="&amp;A116,Data!E$2:E$638,"&lt;"&amp;A117)</f>
        <v>7</v>
      </c>
    </row>
    <row r="117" spans="1:2" x14ac:dyDescent="0.35">
      <c r="A117" s="1">
        <f t="shared" si="1"/>
        <v>44346</v>
      </c>
      <c r="B117">
        <f>COUNTIFS(Data!E$2:E$638,"&gt;="&amp;A117,Data!E$2:E$638,"&lt;"&amp;A118)</f>
        <v>6</v>
      </c>
    </row>
    <row r="118" spans="1:2" x14ac:dyDescent="0.35">
      <c r="A118" s="1">
        <f t="shared" si="1"/>
        <v>44360</v>
      </c>
      <c r="B118">
        <f>COUNTIFS(Data!E$2:E$638,"&gt;="&amp;A118,Data!E$2:E$638,"&lt;"&amp;A119)</f>
        <v>29</v>
      </c>
    </row>
    <row r="119" spans="1:2" x14ac:dyDescent="0.35">
      <c r="A119" s="1">
        <f t="shared" si="1"/>
        <v>44374</v>
      </c>
      <c r="B119">
        <f>COUNTIFS(Data!E$2:E$638,"&gt;="&amp;A119,Data!E$2:E$638,"&lt;"&amp;A120)</f>
        <v>11</v>
      </c>
    </row>
    <row r="120" spans="1:2" x14ac:dyDescent="0.35">
      <c r="A120" s="1">
        <f t="shared" si="1"/>
        <v>44388</v>
      </c>
      <c r="B120">
        <f>COUNTIFS(Data!E$2:E$638,"&gt;="&amp;A120,Data!E$2:E$638,"&lt;"&amp;A121)</f>
        <v>0</v>
      </c>
    </row>
    <row r="121" spans="1:2" x14ac:dyDescent="0.35">
      <c r="A121" s="1">
        <f t="shared" si="1"/>
        <v>44402</v>
      </c>
      <c r="B121">
        <f>COUNTIFS(Data!E$2:E$638,"&gt;="&amp;A121,Data!E$2:E$638,"&lt;"&amp;A122)</f>
        <v>0</v>
      </c>
    </row>
    <row r="122" spans="1:2" x14ac:dyDescent="0.35">
      <c r="A122" s="1">
        <f t="shared" si="1"/>
        <v>44416</v>
      </c>
      <c r="B122">
        <f>COUNTIFS(Data!E$2:E$638,"&gt;="&amp;A122,Data!E$2:E$638,"&lt;"&amp;A123)</f>
        <v>0</v>
      </c>
    </row>
    <row r="123" spans="1:2" x14ac:dyDescent="0.35">
      <c r="A123" s="1">
        <f t="shared" si="1"/>
        <v>44430</v>
      </c>
      <c r="B123">
        <f>COUNTIFS(Data!E$2:E$638,"&gt;="&amp;A123,Data!E$2:E$638,"&lt;"&amp;A124)</f>
        <v>0</v>
      </c>
    </row>
    <row r="124" spans="1:2" x14ac:dyDescent="0.35">
      <c r="A124" s="1">
        <f t="shared" si="1"/>
        <v>44444</v>
      </c>
      <c r="B124">
        <f>COUNTIFS(Data!E$2:E$638,"&gt;="&amp;A124,Data!E$2:E$638,"&lt;"&amp;A125)</f>
        <v>0</v>
      </c>
    </row>
    <row r="125" spans="1:2" x14ac:dyDescent="0.35">
      <c r="A125" s="1">
        <f t="shared" si="1"/>
        <v>44458</v>
      </c>
      <c r="B125">
        <f>COUNTIFS(Data!E$2:E$638,"&gt;="&amp;A125,Data!E$2:E$638,"&lt;"&amp;A126)</f>
        <v>0</v>
      </c>
    </row>
    <row r="126" spans="1:2" x14ac:dyDescent="0.35">
      <c r="A126" s="1">
        <f t="shared" si="1"/>
        <v>44472</v>
      </c>
      <c r="B126">
        <f>COUNTIFS(Data!E$2:E$638,"&gt;="&amp;A126,Data!E$2:E$638,"&lt;"&amp;A127)</f>
        <v>0</v>
      </c>
    </row>
    <row r="127" spans="1:2" x14ac:dyDescent="0.35">
      <c r="A127" s="1">
        <f t="shared" si="1"/>
        <v>44486</v>
      </c>
      <c r="B127">
        <f>COUNTIFS(Data!E$2:E$638,"&gt;="&amp;A127,Data!E$2:E$638,"&lt;"&amp;A128)</f>
        <v>2</v>
      </c>
    </row>
    <row r="128" spans="1:2" x14ac:dyDescent="0.35">
      <c r="A128" s="1">
        <f t="shared" si="1"/>
        <v>44500</v>
      </c>
      <c r="B128">
        <f>COUNTIFS(Data!E$2:E$638,"&gt;="&amp;A128,Data!E$2:E$638,"&lt;"&amp;A129)</f>
        <v>0</v>
      </c>
    </row>
    <row r="129" spans="1:2" x14ac:dyDescent="0.35">
      <c r="A129" s="1">
        <f t="shared" si="1"/>
        <v>44514</v>
      </c>
      <c r="B129">
        <f>COUNTIFS(Data!E$2:E$638,"&gt;="&amp;A129,Data!E$2:E$638,"&lt;"&amp;A130)</f>
        <v>1</v>
      </c>
    </row>
    <row r="130" spans="1:2" x14ac:dyDescent="0.35">
      <c r="A130" s="1">
        <f t="shared" si="1"/>
        <v>44528</v>
      </c>
      <c r="B130">
        <f>COUNTIFS(Data!E$2:E$638,"&gt;="&amp;A130,Data!E$2:E$638,"&lt;"&amp;A131)</f>
        <v>2</v>
      </c>
    </row>
    <row r="131" spans="1:2" x14ac:dyDescent="0.35">
      <c r="A131" s="1">
        <f t="shared" si="1"/>
        <v>44542</v>
      </c>
      <c r="B131">
        <f>COUNTIFS(Data!E$2:E$638,"&gt;="&amp;A131,Data!E$2:E$638,"&lt;"&amp;A132)</f>
        <v>0</v>
      </c>
    </row>
    <row r="132" spans="1:2" x14ac:dyDescent="0.35">
      <c r="A132" s="1">
        <f t="shared" ref="A132:A184" si="2">A131+14</f>
        <v>44556</v>
      </c>
      <c r="B132">
        <f>COUNTIFS(Data!E$2:E$638,"&gt;="&amp;A132,Data!E$2:E$638,"&lt;"&amp;A133)</f>
        <v>0</v>
      </c>
    </row>
    <row r="133" spans="1:2" x14ac:dyDescent="0.35">
      <c r="A133" s="1">
        <f t="shared" si="2"/>
        <v>44570</v>
      </c>
      <c r="B133">
        <f>COUNTIFS(Data!E$2:E$638,"&gt;="&amp;A133,Data!E$2:E$638,"&lt;"&amp;A134)</f>
        <v>6</v>
      </c>
    </row>
    <row r="134" spans="1:2" x14ac:dyDescent="0.35">
      <c r="A134" s="1">
        <f t="shared" si="2"/>
        <v>44584</v>
      </c>
      <c r="B134">
        <f>COUNTIFS(Data!E$2:E$638,"&gt;="&amp;A134,Data!E$2:E$638,"&lt;"&amp;A135)</f>
        <v>1</v>
      </c>
    </row>
    <row r="135" spans="1:2" x14ac:dyDescent="0.35">
      <c r="A135" s="1">
        <f t="shared" si="2"/>
        <v>44598</v>
      </c>
      <c r="B135">
        <f>COUNTIFS(Data!E$2:E$638,"&gt;="&amp;A135,Data!E$2:E$638,"&lt;"&amp;A136)</f>
        <v>0</v>
      </c>
    </row>
    <row r="136" spans="1:2" x14ac:dyDescent="0.35">
      <c r="A136" s="1">
        <f t="shared" si="2"/>
        <v>44612</v>
      </c>
      <c r="B136">
        <f>COUNTIFS(Data!E$2:E$638,"&gt;="&amp;A136,Data!E$2:E$638,"&lt;"&amp;A137)</f>
        <v>6</v>
      </c>
    </row>
    <row r="137" spans="1:2" x14ac:dyDescent="0.35">
      <c r="A137" s="1">
        <f t="shared" si="2"/>
        <v>44626</v>
      </c>
      <c r="B137">
        <f>COUNTIFS(Data!E$2:E$638,"&gt;="&amp;A137,Data!E$2:E$638,"&lt;"&amp;A138)</f>
        <v>1</v>
      </c>
    </row>
    <row r="138" spans="1:2" x14ac:dyDescent="0.35">
      <c r="A138" s="1">
        <f t="shared" si="2"/>
        <v>44640</v>
      </c>
      <c r="B138">
        <f>COUNTIFS(Data!E$2:E$638,"&gt;="&amp;A138,Data!E$2:E$638,"&lt;"&amp;A139)</f>
        <v>3</v>
      </c>
    </row>
    <row r="139" spans="1:2" x14ac:dyDescent="0.35">
      <c r="A139" s="1">
        <f t="shared" si="2"/>
        <v>44654</v>
      </c>
      <c r="B139">
        <f>COUNTIFS(Data!E$2:E$638,"&gt;="&amp;A139,Data!E$2:E$638,"&lt;"&amp;A140)</f>
        <v>1</v>
      </c>
    </row>
    <row r="140" spans="1:2" x14ac:dyDescent="0.35">
      <c r="A140" s="1">
        <f t="shared" si="2"/>
        <v>44668</v>
      </c>
      <c r="B140">
        <f>COUNTIFS(Data!E$2:E$638,"&gt;="&amp;A140,Data!E$2:E$638,"&lt;"&amp;A141)</f>
        <v>7</v>
      </c>
    </row>
    <row r="141" spans="1:2" x14ac:dyDescent="0.35">
      <c r="A141" s="1">
        <f t="shared" si="2"/>
        <v>44682</v>
      </c>
      <c r="B141">
        <f>COUNTIFS(Data!E$2:E$638,"&gt;="&amp;A141,Data!E$2:E$638,"&lt;"&amp;A142)</f>
        <v>1</v>
      </c>
    </row>
    <row r="142" spans="1:2" x14ac:dyDescent="0.35">
      <c r="A142" s="1">
        <f t="shared" si="2"/>
        <v>44696</v>
      </c>
      <c r="B142">
        <f>COUNTIFS(Data!E$2:E$638,"&gt;="&amp;A142,Data!E$2:E$638,"&lt;"&amp;A143)</f>
        <v>4</v>
      </c>
    </row>
    <row r="143" spans="1:2" x14ac:dyDescent="0.35">
      <c r="A143" s="1">
        <f t="shared" si="2"/>
        <v>44710</v>
      </c>
      <c r="B143">
        <f>COUNTIFS(Data!E$2:E$638,"&gt;="&amp;A143,Data!E$2:E$638,"&lt;"&amp;A144)</f>
        <v>5</v>
      </c>
    </row>
    <row r="144" spans="1:2" x14ac:dyDescent="0.35">
      <c r="A144" s="1">
        <f t="shared" si="2"/>
        <v>44724</v>
      </c>
      <c r="B144">
        <f>COUNTIFS(Data!E$2:E$638,"&gt;="&amp;A144,Data!E$2:E$638,"&lt;"&amp;A145)</f>
        <v>24</v>
      </c>
    </row>
    <row r="145" spans="1:2" x14ac:dyDescent="0.35">
      <c r="A145" s="1">
        <f t="shared" si="2"/>
        <v>44738</v>
      </c>
      <c r="B145">
        <f>COUNTIFS(Data!E$2:E$638,"&gt;="&amp;A145,Data!E$2:E$638,"&lt;"&amp;A146)</f>
        <v>13</v>
      </c>
    </row>
    <row r="146" spans="1:2" x14ac:dyDescent="0.35">
      <c r="A146" s="1">
        <f t="shared" si="2"/>
        <v>44752</v>
      </c>
      <c r="B146">
        <f>COUNTIFS(Data!E$2:E$638,"&gt;="&amp;A146,Data!E$2:E$638,"&lt;"&amp;A147)</f>
        <v>0</v>
      </c>
    </row>
    <row r="147" spans="1:2" x14ac:dyDescent="0.35">
      <c r="A147" s="1">
        <f t="shared" si="2"/>
        <v>44766</v>
      </c>
      <c r="B147">
        <f>COUNTIFS(Data!E$2:E$638,"&gt;="&amp;A147,Data!E$2:E$638,"&lt;"&amp;A148)</f>
        <v>0</v>
      </c>
    </row>
    <row r="148" spans="1:2" x14ac:dyDescent="0.35">
      <c r="A148" s="1">
        <f t="shared" si="2"/>
        <v>44780</v>
      </c>
      <c r="B148">
        <f>COUNTIFS(Data!E$2:E$638,"&gt;="&amp;A148,Data!E$2:E$638,"&lt;"&amp;A149)</f>
        <v>0</v>
      </c>
    </row>
    <row r="149" spans="1:2" x14ac:dyDescent="0.35">
      <c r="A149" s="1">
        <f t="shared" si="2"/>
        <v>44794</v>
      </c>
      <c r="B149">
        <f>COUNTIFS(Data!E$2:E$638,"&gt;="&amp;A149,Data!E$2:E$638,"&lt;"&amp;A150)</f>
        <v>0</v>
      </c>
    </row>
    <row r="150" spans="1:2" x14ac:dyDescent="0.35">
      <c r="A150" s="1">
        <f t="shared" si="2"/>
        <v>44808</v>
      </c>
      <c r="B150">
        <f>COUNTIFS(Data!E$2:E$638,"&gt;="&amp;A150,Data!E$2:E$638,"&lt;"&amp;A151)</f>
        <v>0</v>
      </c>
    </row>
    <row r="151" spans="1:2" x14ac:dyDescent="0.35">
      <c r="A151" s="1">
        <f t="shared" si="2"/>
        <v>44822</v>
      </c>
      <c r="B151">
        <f>COUNTIFS(Data!E$2:E$638,"&gt;="&amp;A151,Data!E$2:E$638,"&lt;"&amp;A152)</f>
        <v>0</v>
      </c>
    </row>
    <row r="152" spans="1:2" x14ac:dyDescent="0.35">
      <c r="A152" s="1">
        <f t="shared" si="2"/>
        <v>44836</v>
      </c>
      <c r="B152">
        <f>COUNTIFS(Data!E$2:E$638,"&gt;="&amp;A152,Data!E$2:E$638,"&lt;"&amp;A153)</f>
        <v>0</v>
      </c>
    </row>
    <row r="153" spans="1:2" x14ac:dyDescent="0.35">
      <c r="A153" s="1">
        <f t="shared" si="2"/>
        <v>44850</v>
      </c>
      <c r="B153">
        <f>COUNTIFS(Data!E$2:E$638,"&gt;="&amp;A153,Data!E$2:E$638,"&lt;"&amp;A154)</f>
        <v>0</v>
      </c>
    </row>
    <row r="154" spans="1:2" x14ac:dyDescent="0.35">
      <c r="A154" s="1">
        <f t="shared" si="2"/>
        <v>44864</v>
      </c>
      <c r="B154">
        <f>COUNTIFS(Data!E$2:E$638,"&gt;="&amp;A154,Data!E$2:E$638,"&lt;"&amp;A155)</f>
        <v>0</v>
      </c>
    </row>
    <row r="155" spans="1:2" x14ac:dyDescent="0.35">
      <c r="A155" s="1">
        <f t="shared" si="2"/>
        <v>44878</v>
      </c>
      <c r="B155">
        <f>COUNTIFS(Data!E$2:E$638,"&gt;="&amp;A155,Data!E$2:E$638,"&lt;"&amp;A156)</f>
        <v>0</v>
      </c>
    </row>
    <row r="156" spans="1:2" x14ac:dyDescent="0.35">
      <c r="A156" s="1">
        <f t="shared" si="2"/>
        <v>44892</v>
      </c>
      <c r="B156">
        <f>COUNTIFS(Data!E$2:E$638,"&gt;="&amp;A156,Data!E$2:E$638,"&lt;"&amp;A157)</f>
        <v>0</v>
      </c>
    </row>
    <row r="157" spans="1:2" x14ac:dyDescent="0.35">
      <c r="A157" s="1">
        <f t="shared" si="2"/>
        <v>44906</v>
      </c>
      <c r="B157">
        <f>COUNTIFS(Data!E$2:E$638,"&gt;="&amp;A157,Data!E$2:E$638,"&lt;"&amp;A158)</f>
        <v>0</v>
      </c>
    </row>
    <row r="158" spans="1:2" x14ac:dyDescent="0.35">
      <c r="A158" s="1">
        <f t="shared" si="2"/>
        <v>44920</v>
      </c>
      <c r="B158">
        <f>COUNTIFS(Data!E$2:E$638,"&gt;="&amp;A158,Data!E$2:E$638,"&lt;"&amp;A159)</f>
        <v>0</v>
      </c>
    </row>
    <row r="159" spans="1:2" x14ac:dyDescent="0.35">
      <c r="A159" s="1">
        <f t="shared" si="2"/>
        <v>44934</v>
      </c>
      <c r="B159">
        <f>COUNTIFS(Data!E$2:E$638,"&gt;="&amp;A159,Data!E$2:E$638,"&lt;"&amp;A160)</f>
        <v>0</v>
      </c>
    </row>
    <row r="160" spans="1:2" x14ac:dyDescent="0.35">
      <c r="A160" s="1">
        <f t="shared" si="2"/>
        <v>44948</v>
      </c>
      <c r="B160">
        <f>COUNTIFS(Data!E$2:E$638,"&gt;="&amp;A160,Data!E$2:E$638,"&lt;"&amp;A161)</f>
        <v>2</v>
      </c>
    </row>
    <row r="161" spans="1:2" x14ac:dyDescent="0.35">
      <c r="A161" s="1">
        <f t="shared" si="2"/>
        <v>44962</v>
      </c>
      <c r="B161">
        <f>COUNTIFS(Data!E$2:E$638,"&gt;="&amp;A161,Data!E$2:E$638,"&lt;"&amp;A162)</f>
        <v>0</v>
      </c>
    </row>
    <row r="162" spans="1:2" x14ac:dyDescent="0.35">
      <c r="A162" s="1">
        <f t="shared" si="2"/>
        <v>44976</v>
      </c>
      <c r="B162">
        <f>COUNTIFS(Data!E$2:E$638,"&gt;="&amp;A162,Data!E$2:E$638,"&lt;"&amp;A163)</f>
        <v>6</v>
      </c>
    </row>
    <row r="163" spans="1:2" x14ac:dyDescent="0.35">
      <c r="A163" s="1">
        <f t="shared" si="2"/>
        <v>44990</v>
      </c>
      <c r="B163">
        <f>COUNTIFS(Data!E$2:E$638,"&gt;="&amp;A163,Data!E$2:E$638,"&lt;"&amp;A164)</f>
        <v>0</v>
      </c>
    </row>
    <row r="164" spans="1:2" x14ac:dyDescent="0.35">
      <c r="A164" s="1">
        <f t="shared" si="2"/>
        <v>45004</v>
      </c>
      <c r="B164">
        <f>COUNTIFS(Data!E$2:E$638,"&gt;="&amp;A164,Data!E$2:E$638,"&lt;"&amp;A165)</f>
        <v>2</v>
      </c>
    </row>
    <row r="165" spans="1:2" x14ac:dyDescent="0.35">
      <c r="A165" s="1">
        <f t="shared" si="2"/>
        <v>45018</v>
      </c>
      <c r="B165">
        <f>COUNTIFS(Data!E$2:E$638,"&gt;="&amp;A165,Data!E$2:E$638,"&lt;"&amp;A166)</f>
        <v>2</v>
      </c>
    </row>
    <row r="166" spans="1:2" x14ac:dyDescent="0.35">
      <c r="A166" s="1">
        <f t="shared" si="2"/>
        <v>45032</v>
      </c>
      <c r="B166">
        <f>COUNTIFS(Data!E$2:E$638,"&gt;="&amp;A166,Data!E$2:E$638,"&lt;"&amp;A167)</f>
        <v>5</v>
      </c>
    </row>
    <row r="167" spans="1:2" x14ac:dyDescent="0.35">
      <c r="A167" s="1">
        <f t="shared" si="2"/>
        <v>45046</v>
      </c>
      <c r="B167">
        <f>COUNTIFS(Data!E$2:E$638,"&gt;="&amp;A167,Data!E$2:E$638,"&lt;"&amp;A168)</f>
        <v>5</v>
      </c>
    </row>
    <row r="168" spans="1:2" x14ac:dyDescent="0.35">
      <c r="A168" s="1">
        <f t="shared" si="2"/>
        <v>45060</v>
      </c>
      <c r="B168">
        <f>COUNTIFS(Data!E$2:E$638,"&gt;="&amp;A168,Data!E$2:E$638,"&lt;"&amp;A169)</f>
        <v>10</v>
      </c>
    </row>
    <row r="169" spans="1:2" x14ac:dyDescent="0.35">
      <c r="A169" s="1">
        <f t="shared" si="2"/>
        <v>45074</v>
      </c>
      <c r="B169">
        <f>COUNTIFS(Data!E$2:E$638,"&gt;="&amp;A169,Data!E$2:E$638,"&lt;"&amp;A170)</f>
        <v>9</v>
      </c>
    </row>
    <row r="170" spans="1:2" x14ac:dyDescent="0.35">
      <c r="A170" s="1">
        <f t="shared" si="2"/>
        <v>45088</v>
      </c>
      <c r="B170">
        <f>COUNTIFS(Data!E$2:E$638,"&gt;="&amp;A170,Data!E$2:E$638,"&lt;"&amp;A171)</f>
        <v>22</v>
      </c>
    </row>
    <row r="171" spans="1:2" x14ac:dyDescent="0.35">
      <c r="A171" s="1">
        <f t="shared" si="2"/>
        <v>45102</v>
      </c>
      <c r="B171">
        <f>COUNTIFS(Data!E$2:E$638,"&gt;="&amp;A171,Data!E$2:E$638,"&lt;"&amp;A172)</f>
        <v>11</v>
      </c>
    </row>
    <row r="172" spans="1:2" x14ac:dyDescent="0.35">
      <c r="A172" s="1">
        <f t="shared" si="2"/>
        <v>45116</v>
      </c>
      <c r="B172">
        <f>COUNTIFS(Data!E$2:E$638,"&gt;="&amp;A172,Data!E$2:E$638,"&lt;"&amp;A173)</f>
        <v>0</v>
      </c>
    </row>
    <row r="173" spans="1:2" x14ac:dyDescent="0.35">
      <c r="A173" s="1">
        <f t="shared" si="2"/>
        <v>45130</v>
      </c>
      <c r="B173">
        <f>COUNTIFS(Data!E$2:E$638,"&gt;="&amp;A173,Data!E$2:E$638,"&lt;"&amp;A174)</f>
        <v>0</v>
      </c>
    </row>
    <row r="174" spans="1:2" x14ac:dyDescent="0.35">
      <c r="A174" s="1">
        <f t="shared" si="2"/>
        <v>45144</v>
      </c>
      <c r="B174">
        <f>COUNTIFS(Data!E$2:E$638,"&gt;="&amp;A174,Data!E$2:E$638,"&lt;"&amp;A175)</f>
        <v>0</v>
      </c>
    </row>
    <row r="175" spans="1:2" x14ac:dyDescent="0.35">
      <c r="A175" s="1">
        <f t="shared" si="2"/>
        <v>45158</v>
      </c>
      <c r="B175">
        <f>COUNTIFS(Data!E$2:E$638,"&gt;="&amp;A175,Data!E$2:E$638,"&lt;"&amp;A176)</f>
        <v>0</v>
      </c>
    </row>
    <row r="176" spans="1:2" x14ac:dyDescent="0.35">
      <c r="A176" s="1">
        <f t="shared" si="2"/>
        <v>45172</v>
      </c>
      <c r="B176">
        <f>COUNTIFS(Data!E$2:E$638,"&gt;="&amp;A176,Data!E$2:E$638,"&lt;"&amp;A177)</f>
        <v>0</v>
      </c>
    </row>
    <row r="177" spans="1:2" x14ac:dyDescent="0.35">
      <c r="A177" s="1">
        <f t="shared" si="2"/>
        <v>45186</v>
      </c>
      <c r="B177">
        <f>COUNTIFS(Data!E$2:E$638,"&gt;="&amp;A177,Data!E$2:E$638,"&lt;"&amp;A178)</f>
        <v>0</v>
      </c>
    </row>
    <row r="178" spans="1:2" x14ac:dyDescent="0.35">
      <c r="A178" s="1">
        <f t="shared" si="2"/>
        <v>45200</v>
      </c>
      <c r="B178">
        <f>COUNTIFS(Data!E$2:E$638,"&gt;="&amp;A178,Data!E$2:E$638,"&lt;"&amp;A179)</f>
        <v>0</v>
      </c>
    </row>
    <row r="179" spans="1:2" x14ac:dyDescent="0.35">
      <c r="A179" s="1">
        <f t="shared" si="2"/>
        <v>45214</v>
      </c>
      <c r="B179">
        <f>COUNTIFS(Data!E$2:E$638,"&gt;="&amp;A179,Data!E$2:E$638,"&lt;"&amp;A180)</f>
        <v>0</v>
      </c>
    </row>
    <row r="180" spans="1:2" x14ac:dyDescent="0.35">
      <c r="A180" s="1">
        <f t="shared" si="2"/>
        <v>45228</v>
      </c>
      <c r="B180">
        <f>COUNTIFS(Data!E$2:E$638,"&gt;="&amp;A180,Data!E$2:E$638,"&lt;"&amp;A181)</f>
        <v>0</v>
      </c>
    </row>
    <row r="181" spans="1:2" x14ac:dyDescent="0.35">
      <c r="A181" s="1">
        <f t="shared" si="2"/>
        <v>45242</v>
      </c>
      <c r="B181">
        <f>COUNTIFS(Data!E$2:E$638,"&gt;="&amp;A181,Data!E$2:E$638,"&lt;"&amp;A182)</f>
        <v>0</v>
      </c>
    </row>
    <row r="182" spans="1:2" x14ac:dyDescent="0.35">
      <c r="A182" s="1">
        <f t="shared" si="2"/>
        <v>45256</v>
      </c>
      <c r="B182">
        <f>COUNTIFS(Data!E$2:E$638,"&gt;="&amp;A182,Data!E$2:E$638,"&lt;"&amp;A183)</f>
        <v>1</v>
      </c>
    </row>
    <row r="183" spans="1:2" x14ac:dyDescent="0.35">
      <c r="A183" s="1">
        <f t="shared" si="2"/>
        <v>45270</v>
      </c>
      <c r="B183">
        <f>COUNTIFS(Data!E$2:E$638,"&gt;="&amp;A183,Data!E$2:E$638,"&lt;"&amp;A184)</f>
        <v>0</v>
      </c>
    </row>
    <row r="184" spans="1:2" x14ac:dyDescent="0.35">
      <c r="A184" s="1">
        <f t="shared" si="2"/>
        <v>45284</v>
      </c>
      <c r="B184">
        <f>COUNTIFS(Data!E$2:E$638,"&gt;="&amp;A184,Data!E$2:E$638,"&lt;"&amp;A185)</f>
        <v>0</v>
      </c>
    </row>
    <row r="185" spans="1:2" x14ac:dyDescent="0.35">
      <c r="A185" s="1"/>
    </row>
    <row r="186" spans="1:2" x14ac:dyDescent="0.35">
      <c r="A186" s="1"/>
    </row>
    <row r="187" spans="1:2" x14ac:dyDescent="0.35">
      <c r="A187" s="1"/>
    </row>
    <row r="188" spans="1:2" x14ac:dyDescent="0.35">
      <c r="A188" s="1"/>
    </row>
    <row r="189" spans="1:2" x14ac:dyDescent="0.35">
      <c r="A189" s="1"/>
    </row>
    <row r="190" spans="1:2" x14ac:dyDescent="0.35">
      <c r="A190" s="1"/>
    </row>
    <row r="191" spans="1:2" x14ac:dyDescent="0.35">
      <c r="A191" s="1"/>
    </row>
    <row r="192" spans="1:2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478E-FD8F-4FC1-8C5F-4E6533A3A571}">
  <dimension ref="A1:J638"/>
  <sheetViews>
    <sheetView workbookViewId="0">
      <selection activeCell="J13" sqref="J2:J13"/>
    </sheetView>
  </sheetViews>
  <sheetFormatPr defaultRowHeight="14.5" x14ac:dyDescent="0.35"/>
  <cols>
    <col min="1" max="1" width="14.6328125" bestFit="1" customWidth="1"/>
    <col min="2" max="2" width="12.6328125" bestFit="1" customWidth="1"/>
    <col min="8" max="8" width="10.54296875" bestFit="1" customWidth="1"/>
    <col min="9" max="9" width="9.453125" style="2" bestFit="1" customWidth="1"/>
  </cols>
  <sheetData>
    <row r="1" spans="1:10" x14ac:dyDescent="0.35">
      <c r="A1" t="s">
        <v>5386</v>
      </c>
      <c r="B1" t="s">
        <v>5402</v>
      </c>
      <c r="D1" t="s">
        <v>5385</v>
      </c>
      <c r="E1" t="s">
        <v>5400</v>
      </c>
      <c r="F1" t="s">
        <v>5384</v>
      </c>
      <c r="H1" t="s">
        <v>5387</v>
      </c>
      <c r="I1" t="s">
        <v>5385</v>
      </c>
      <c r="J1" t="s">
        <v>5401</v>
      </c>
    </row>
    <row r="2" spans="1:10" x14ac:dyDescent="0.35">
      <c r="A2">
        <f>MONTH(Data!E2)</f>
        <v>1</v>
      </c>
      <c r="B2">
        <f>YEAR(Data!E2)</f>
        <v>2017</v>
      </c>
      <c r="D2">
        <v>1</v>
      </c>
      <c r="E2">
        <v>2017</v>
      </c>
      <c r="F2">
        <f>COUNTIFS(A2:A638,D2,B2:B638,E2)</f>
        <v>2</v>
      </c>
      <c r="H2" t="s">
        <v>5388</v>
      </c>
      <c r="I2">
        <v>1</v>
      </c>
      <c r="J2">
        <f>AVERAGE(F2,F14,F26,F38,F50,F62,F74,F86)</f>
        <v>3.375</v>
      </c>
    </row>
    <row r="3" spans="1:10" x14ac:dyDescent="0.35">
      <c r="A3">
        <f>MONTH(Data!E3)</f>
        <v>1</v>
      </c>
      <c r="B3">
        <f>YEAR(Data!E3)</f>
        <v>2017</v>
      </c>
      <c r="D3">
        <v>2</v>
      </c>
      <c r="E3">
        <v>2017</v>
      </c>
      <c r="F3">
        <f t="shared" ref="F3:F66" si="0">COUNTIFS(A3:A639,D3,B3:B639,E3)</f>
        <v>3</v>
      </c>
      <c r="H3" t="s">
        <v>5389</v>
      </c>
      <c r="I3">
        <v>2</v>
      </c>
      <c r="J3">
        <f t="shared" ref="J3:J13" si="1">AVERAGE(F3,F15,F27,F39,F51,F63,F75,F87)</f>
        <v>5.5</v>
      </c>
    </row>
    <row r="4" spans="1:10" x14ac:dyDescent="0.35">
      <c r="A4">
        <f>MONTH(Data!E4)</f>
        <v>2</v>
      </c>
      <c r="B4">
        <f>YEAR(Data!E4)</f>
        <v>2017</v>
      </c>
      <c r="D4">
        <v>3</v>
      </c>
      <c r="E4">
        <v>2017</v>
      </c>
      <c r="F4">
        <f t="shared" si="0"/>
        <v>13</v>
      </c>
      <c r="H4" t="s">
        <v>5390</v>
      </c>
      <c r="I4">
        <v>3</v>
      </c>
      <c r="J4">
        <f t="shared" si="1"/>
        <v>7.875</v>
      </c>
    </row>
    <row r="5" spans="1:10" x14ac:dyDescent="0.35">
      <c r="A5">
        <f>MONTH(Data!E5)</f>
        <v>2</v>
      </c>
      <c r="B5">
        <f>YEAR(Data!E5)</f>
        <v>2017</v>
      </c>
      <c r="D5">
        <v>4</v>
      </c>
      <c r="E5">
        <v>2017</v>
      </c>
      <c r="F5">
        <f t="shared" si="0"/>
        <v>7</v>
      </c>
      <c r="H5" t="s">
        <v>5391</v>
      </c>
      <c r="I5">
        <v>4</v>
      </c>
      <c r="J5">
        <f t="shared" si="1"/>
        <v>8.25</v>
      </c>
    </row>
    <row r="6" spans="1:10" x14ac:dyDescent="0.35">
      <c r="A6">
        <f>MONTH(Data!E6)</f>
        <v>2</v>
      </c>
      <c r="B6">
        <f>YEAR(Data!E6)</f>
        <v>2017</v>
      </c>
      <c r="D6">
        <v>5</v>
      </c>
      <c r="E6">
        <v>2017</v>
      </c>
      <c r="F6">
        <f t="shared" si="0"/>
        <v>18</v>
      </c>
      <c r="H6" t="s">
        <v>5392</v>
      </c>
      <c r="I6">
        <v>5</v>
      </c>
      <c r="J6">
        <f t="shared" si="1"/>
        <v>11.125</v>
      </c>
    </row>
    <row r="7" spans="1:10" x14ac:dyDescent="0.35">
      <c r="A7">
        <f>MONTH(Data!E7)</f>
        <v>3</v>
      </c>
      <c r="B7">
        <f>YEAR(Data!E7)</f>
        <v>2017</v>
      </c>
      <c r="D7">
        <v>6</v>
      </c>
      <c r="E7">
        <v>2017</v>
      </c>
      <c r="F7">
        <f t="shared" si="0"/>
        <v>36</v>
      </c>
      <c r="H7" t="s">
        <v>5393</v>
      </c>
      <c r="I7">
        <v>6</v>
      </c>
      <c r="J7">
        <f t="shared" si="1"/>
        <v>37.625</v>
      </c>
    </row>
    <row r="8" spans="1:10" x14ac:dyDescent="0.35">
      <c r="A8">
        <f>MONTH(Data!E8)</f>
        <v>3</v>
      </c>
      <c r="B8">
        <f>YEAR(Data!E8)</f>
        <v>2017</v>
      </c>
      <c r="D8">
        <v>7</v>
      </c>
      <c r="E8">
        <v>2017</v>
      </c>
      <c r="F8">
        <f t="shared" si="0"/>
        <v>0</v>
      </c>
      <c r="H8" t="s">
        <v>5394</v>
      </c>
      <c r="I8">
        <v>7</v>
      </c>
      <c r="J8">
        <f t="shared" si="1"/>
        <v>2.5</v>
      </c>
    </row>
    <row r="9" spans="1:10" x14ac:dyDescent="0.35">
      <c r="A9">
        <f>MONTH(Data!E9)</f>
        <v>3</v>
      </c>
      <c r="B9">
        <f>YEAR(Data!E9)</f>
        <v>2017</v>
      </c>
      <c r="D9">
        <v>8</v>
      </c>
      <c r="E9">
        <v>2017</v>
      </c>
      <c r="F9">
        <f t="shared" si="0"/>
        <v>0</v>
      </c>
      <c r="H9" t="s">
        <v>5395</v>
      </c>
      <c r="I9">
        <v>8</v>
      </c>
      <c r="J9">
        <f t="shared" si="1"/>
        <v>0</v>
      </c>
    </row>
    <row r="10" spans="1:10" x14ac:dyDescent="0.35">
      <c r="A10">
        <f>MONTH(Data!E10)</f>
        <v>3</v>
      </c>
      <c r="B10">
        <f>YEAR(Data!E10)</f>
        <v>2017</v>
      </c>
      <c r="D10">
        <v>9</v>
      </c>
      <c r="E10">
        <v>2017</v>
      </c>
      <c r="F10">
        <f t="shared" si="0"/>
        <v>0</v>
      </c>
      <c r="H10" t="s">
        <v>5396</v>
      </c>
      <c r="I10">
        <v>9</v>
      </c>
      <c r="J10">
        <f t="shared" si="1"/>
        <v>0</v>
      </c>
    </row>
    <row r="11" spans="1:10" x14ac:dyDescent="0.35">
      <c r="A11">
        <f>MONTH(Data!E11)</f>
        <v>3</v>
      </c>
      <c r="B11">
        <f>YEAR(Data!E11)</f>
        <v>2017</v>
      </c>
      <c r="D11">
        <v>10</v>
      </c>
      <c r="E11">
        <v>2017</v>
      </c>
      <c r="F11">
        <f t="shared" si="0"/>
        <v>0</v>
      </c>
      <c r="H11" t="s">
        <v>5397</v>
      </c>
      <c r="I11">
        <v>10</v>
      </c>
      <c r="J11">
        <f t="shared" si="1"/>
        <v>0.25</v>
      </c>
    </row>
    <row r="12" spans="1:10" x14ac:dyDescent="0.35">
      <c r="A12">
        <f>MONTH(Data!E12)</f>
        <v>3</v>
      </c>
      <c r="B12">
        <f>YEAR(Data!E12)</f>
        <v>2017</v>
      </c>
      <c r="D12">
        <v>11</v>
      </c>
      <c r="E12">
        <v>2017</v>
      </c>
      <c r="F12">
        <f t="shared" si="0"/>
        <v>3</v>
      </c>
      <c r="H12" t="s">
        <v>5398</v>
      </c>
      <c r="I12">
        <v>11</v>
      </c>
      <c r="J12">
        <f t="shared" si="1"/>
        <v>1.125</v>
      </c>
    </row>
    <row r="13" spans="1:10" x14ac:dyDescent="0.35">
      <c r="A13">
        <f>MONTH(Data!E13)</f>
        <v>3</v>
      </c>
      <c r="B13">
        <f>YEAR(Data!E13)</f>
        <v>2017</v>
      </c>
      <c r="D13">
        <v>12</v>
      </c>
      <c r="E13">
        <v>2017</v>
      </c>
      <c r="F13">
        <f t="shared" si="0"/>
        <v>1</v>
      </c>
      <c r="H13" t="s">
        <v>5399</v>
      </c>
      <c r="I13">
        <v>12</v>
      </c>
      <c r="J13">
        <f t="shared" si="1"/>
        <v>2</v>
      </c>
    </row>
    <row r="14" spans="1:10" x14ac:dyDescent="0.35">
      <c r="A14">
        <f>MONTH(Data!E14)</f>
        <v>3</v>
      </c>
      <c r="B14">
        <f>YEAR(Data!E14)</f>
        <v>2017</v>
      </c>
      <c r="D14">
        <v>1</v>
      </c>
      <c r="E14">
        <v>2018</v>
      </c>
      <c r="F14">
        <f t="shared" si="0"/>
        <v>5</v>
      </c>
    </row>
    <row r="15" spans="1:10" x14ac:dyDescent="0.35">
      <c r="A15">
        <f>MONTH(Data!E15)</f>
        <v>3</v>
      </c>
      <c r="B15">
        <f>YEAR(Data!E15)</f>
        <v>2017</v>
      </c>
      <c r="D15">
        <v>2</v>
      </c>
      <c r="E15">
        <v>2018</v>
      </c>
      <c r="F15">
        <f t="shared" si="0"/>
        <v>9</v>
      </c>
    </row>
    <row r="16" spans="1:10" x14ac:dyDescent="0.35">
      <c r="A16">
        <f>MONTH(Data!E16)</f>
        <v>3</v>
      </c>
      <c r="B16">
        <f>YEAR(Data!E16)</f>
        <v>2017</v>
      </c>
      <c r="D16">
        <v>3</v>
      </c>
      <c r="E16">
        <v>2018</v>
      </c>
      <c r="F16">
        <f t="shared" si="0"/>
        <v>6</v>
      </c>
    </row>
    <row r="17" spans="1:6" x14ac:dyDescent="0.35">
      <c r="A17">
        <f>MONTH(Data!E17)</f>
        <v>3</v>
      </c>
      <c r="B17">
        <f>YEAR(Data!E17)</f>
        <v>2017</v>
      </c>
      <c r="D17">
        <v>4</v>
      </c>
      <c r="E17">
        <v>2018</v>
      </c>
      <c r="F17">
        <f t="shared" si="0"/>
        <v>8</v>
      </c>
    </row>
    <row r="18" spans="1:6" x14ac:dyDescent="0.35">
      <c r="A18">
        <f>MONTH(Data!E18)</f>
        <v>3</v>
      </c>
      <c r="B18">
        <f>YEAR(Data!E18)</f>
        <v>2017</v>
      </c>
      <c r="D18">
        <v>5</v>
      </c>
      <c r="E18">
        <v>2018</v>
      </c>
      <c r="F18">
        <f t="shared" si="0"/>
        <v>16</v>
      </c>
    </row>
    <row r="19" spans="1:6" x14ac:dyDescent="0.35">
      <c r="A19">
        <f>MONTH(Data!E19)</f>
        <v>3</v>
      </c>
      <c r="B19">
        <f>YEAR(Data!E19)</f>
        <v>2017</v>
      </c>
      <c r="D19">
        <v>6</v>
      </c>
      <c r="E19">
        <v>2018</v>
      </c>
      <c r="F19">
        <f t="shared" si="0"/>
        <v>41</v>
      </c>
    </row>
    <row r="20" spans="1:6" x14ac:dyDescent="0.35">
      <c r="A20">
        <f>MONTH(Data!E20)</f>
        <v>4</v>
      </c>
      <c r="B20">
        <f>YEAR(Data!E20)</f>
        <v>2017</v>
      </c>
      <c r="D20">
        <v>7</v>
      </c>
      <c r="E20">
        <v>2018</v>
      </c>
      <c r="F20">
        <f t="shared" si="0"/>
        <v>0</v>
      </c>
    </row>
    <row r="21" spans="1:6" x14ac:dyDescent="0.35">
      <c r="A21">
        <f>MONTH(Data!E21)</f>
        <v>4</v>
      </c>
      <c r="B21">
        <f>YEAR(Data!E21)</f>
        <v>2017</v>
      </c>
      <c r="D21">
        <v>8</v>
      </c>
      <c r="E21">
        <v>2018</v>
      </c>
      <c r="F21">
        <f t="shared" si="0"/>
        <v>0</v>
      </c>
    </row>
    <row r="22" spans="1:6" x14ac:dyDescent="0.35">
      <c r="A22">
        <f>MONTH(Data!E22)</f>
        <v>4</v>
      </c>
      <c r="B22">
        <f>YEAR(Data!E22)</f>
        <v>2017</v>
      </c>
      <c r="D22">
        <v>9</v>
      </c>
      <c r="E22">
        <v>2018</v>
      </c>
      <c r="F22">
        <f t="shared" si="0"/>
        <v>0</v>
      </c>
    </row>
    <row r="23" spans="1:6" x14ac:dyDescent="0.35">
      <c r="A23">
        <f>MONTH(Data!E23)</f>
        <v>4</v>
      </c>
      <c r="B23">
        <f>YEAR(Data!E23)</f>
        <v>2017</v>
      </c>
      <c r="D23">
        <v>10</v>
      </c>
      <c r="E23">
        <v>2018</v>
      </c>
      <c r="F23">
        <f t="shared" si="0"/>
        <v>0</v>
      </c>
    </row>
    <row r="24" spans="1:6" x14ac:dyDescent="0.35">
      <c r="A24">
        <f>MONTH(Data!E24)</f>
        <v>4</v>
      </c>
      <c r="B24">
        <f>YEAR(Data!E24)</f>
        <v>2017</v>
      </c>
      <c r="D24">
        <v>11</v>
      </c>
      <c r="E24">
        <v>2018</v>
      </c>
      <c r="F24">
        <f t="shared" si="0"/>
        <v>2</v>
      </c>
    </row>
    <row r="25" spans="1:6" x14ac:dyDescent="0.35">
      <c r="A25">
        <f>MONTH(Data!E25)</f>
        <v>4</v>
      </c>
      <c r="B25">
        <f>YEAR(Data!E25)</f>
        <v>2017</v>
      </c>
      <c r="D25">
        <v>12</v>
      </c>
      <c r="E25">
        <v>2018</v>
      </c>
      <c r="F25">
        <f t="shared" si="0"/>
        <v>2</v>
      </c>
    </row>
    <row r="26" spans="1:6" x14ac:dyDescent="0.35">
      <c r="A26">
        <f>MONTH(Data!E26)</f>
        <v>4</v>
      </c>
      <c r="B26">
        <f>YEAR(Data!E26)</f>
        <v>2017</v>
      </c>
      <c r="D26">
        <v>1</v>
      </c>
      <c r="E26">
        <v>2019</v>
      </c>
      <c r="F26">
        <f t="shared" si="0"/>
        <v>7</v>
      </c>
    </row>
    <row r="27" spans="1:6" x14ac:dyDescent="0.35">
      <c r="A27">
        <f>MONTH(Data!E27)</f>
        <v>5</v>
      </c>
      <c r="B27">
        <f>YEAR(Data!E27)</f>
        <v>2017</v>
      </c>
      <c r="D27">
        <v>2</v>
      </c>
      <c r="E27">
        <v>2019</v>
      </c>
      <c r="F27">
        <f t="shared" si="0"/>
        <v>8</v>
      </c>
    </row>
    <row r="28" spans="1:6" x14ac:dyDescent="0.35">
      <c r="A28">
        <f>MONTH(Data!E28)</f>
        <v>5</v>
      </c>
      <c r="B28">
        <f>YEAR(Data!E28)</f>
        <v>2017</v>
      </c>
      <c r="D28">
        <v>3</v>
      </c>
      <c r="E28">
        <v>2019</v>
      </c>
      <c r="F28">
        <f t="shared" si="0"/>
        <v>11</v>
      </c>
    </row>
    <row r="29" spans="1:6" x14ac:dyDescent="0.35">
      <c r="A29">
        <f>MONTH(Data!E29)</f>
        <v>5</v>
      </c>
      <c r="B29">
        <f>YEAR(Data!E29)</f>
        <v>2017</v>
      </c>
      <c r="D29">
        <v>4</v>
      </c>
      <c r="E29">
        <v>2019</v>
      </c>
      <c r="F29">
        <f t="shared" si="0"/>
        <v>5</v>
      </c>
    </row>
    <row r="30" spans="1:6" x14ac:dyDescent="0.35">
      <c r="A30">
        <f>MONTH(Data!E30)</f>
        <v>5</v>
      </c>
      <c r="B30">
        <f>YEAR(Data!E30)</f>
        <v>2017</v>
      </c>
      <c r="D30">
        <v>5</v>
      </c>
      <c r="E30">
        <v>2019</v>
      </c>
      <c r="F30">
        <f t="shared" si="0"/>
        <v>11</v>
      </c>
    </row>
    <row r="31" spans="1:6" x14ac:dyDescent="0.35">
      <c r="A31">
        <f>MONTH(Data!E31)</f>
        <v>5</v>
      </c>
      <c r="B31">
        <f>YEAR(Data!E31)</f>
        <v>2017</v>
      </c>
      <c r="D31">
        <v>6</v>
      </c>
      <c r="E31">
        <v>2019</v>
      </c>
      <c r="F31">
        <f t="shared" si="0"/>
        <v>34</v>
      </c>
    </row>
    <row r="32" spans="1:6" x14ac:dyDescent="0.35">
      <c r="A32">
        <f>MONTH(Data!E32)</f>
        <v>5</v>
      </c>
      <c r="B32">
        <f>YEAR(Data!E32)</f>
        <v>2017</v>
      </c>
      <c r="D32">
        <v>7</v>
      </c>
      <c r="E32">
        <v>2019</v>
      </c>
      <c r="F32">
        <f t="shared" si="0"/>
        <v>0</v>
      </c>
    </row>
    <row r="33" spans="1:6" x14ac:dyDescent="0.35">
      <c r="A33">
        <f>MONTH(Data!E33)</f>
        <v>5</v>
      </c>
      <c r="B33">
        <f>YEAR(Data!E33)</f>
        <v>2017</v>
      </c>
      <c r="D33">
        <v>8</v>
      </c>
      <c r="E33">
        <v>2019</v>
      </c>
      <c r="F33">
        <f t="shared" si="0"/>
        <v>0</v>
      </c>
    </row>
    <row r="34" spans="1:6" x14ac:dyDescent="0.35">
      <c r="A34">
        <f>MONTH(Data!E34)</f>
        <v>5</v>
      </c>
      <c r="B34">
        <f>YEAR(Data!E34)</f>
        <v>2017</v>
      </c>
      <c r="D34">
        <v>9</v>
      </c>
      <c r="E34">
        <v>2019</v>
      </c>
      <c r="F34">
        <f t="shared" si="0"/>
        <v>0</v>
      </c>
    </row>
    <row r="35" spans="1:6" x14ac:dyDescent="0.35">
      <c r="A35">
        <f>MONTH(Data!E35)</f>
        <v>5</v>
      </c>
      <c r="B35">
        <f>YEAR(Data!E35)</f>
        <v>2017</v>
      </c>
      <c r="D35">
        <v>10</v>
      </c>
      <c r="E35">
        <v>2019</v>
      </c>
      <c r="F35">
        <f t="shared" si="0"/>
        <v>0</v>
      </c>
    </row>
    <row r="36" spans="1:6" x14ac:dyDescent="0.35">
      <c r="A36">
        <f>MONTH(Data!E36)</f>
        <v>5</v>
      </c>
      <c r="B36">
        <f>YEAR(Data!E36)</f>
        <v>2017</v>
      </c>
      <c r="D36">
        <v>11</v>
      </c>
      <c r="E36">
        <v>2019</v>
      </c>
      <c r="F36">
        <f t="shared" si="0"/>
        <v>1</v>
      </c>
    </row>
    <row r="37" spans="1:6" x14ac:dyDescent="0.35">
      <c r="A37">
        <f>MONTH(Data!E37)</f>
        <v>5</v>
      </c>
      <c r="B37">
        <f>YEAR(Data!E37)</f>
        <v>2017</v>
      </c>
      <c r="D37">
        <v>12</v>
      </c>
      <c r="E37">
        <v>2019</v>
      </c>
      <c r="F37">
        <f t="shared" si="0"/>
        <v>2</v>
      </c>
    </row>
    <row r="38" spans="1:6" x14ac:dyDescent="0.35">
      <c r="A38">
        <f>MONTH(Data!E38)</f>
        <v>5</v>
      </c>
      <c r="B38">
        <f>YEAR(Data!E38)</f>
        <v>2017</v>
      </c>
      <c r="D38">
        <v>1</v>
      </c>
      <c r="E38">
        <v>2020</v>
      </c>
      <c r="F38">
        <f t="shared" si="0"/>
        <v>2</v>
      </c>
    </row>
    <row r="39" spans="1:6" x14ac:dyDescent="0.35">
      <c r="A39">
        <f>MONTH(Data!E39)</f>
        <v>5</v>
      </c>
      <c r="B39">
        <f>YEAR(Data!E39)</f>
        <v>2017</v>
      </c>
      <c r="D39">
        <v>2</v>
      </c>
      <c r="E39">
        <v>2020</v>
      </c>
      <c r="F39">
        <f t="shared" si="0"/>
        <v>9</v>
      </c>
    </row>
    <row r="40" spans="1:6" x14ac:dyDescent="0.35">
      <c r="A40">
        <f>MONTH(Data!E40)</f>
        <v>5</v>
      </c>
      <c r="B40">
        <f>YEAR(Data!E40)</f>
        <v>2017</v>
      </c>
      <c r="D40">
        <v>3</v>
      </c>
      <c r="E40">
        <v>2020</v>
      </c>
      <c r="F40">
        <f t="shared" si="0"/>
        <v>9</v>
      </c>
    </row>
    <row r="41" spans="1:6" x14ac:dyDescent="0.35">
      <c r="A41">
        <f>MONTH(Data!E41)</f>
        <v>5</v>
      </c>
      <c r="B41">
        <f>YEAR(Data!E41)</f>
        <v>2017</v>
      </c>
      <c r="D41">
        <v>4</v>
      </c>
      <c r="E41">
        <v>2020</v>
      </c>
      <c r="F41">
        <f t="shared" si="0"/>
        <v>13</v>
      </c>
    </row>
    <row r="42" spans="1:6" x14ac:dyDescent="0.35">
      <c r="A42">
        <f>MONTH(Data!E42)</f>
        <v>5</v>
      </c>
      <c r="B42">
        <f>YEAR(Data!E42)</f>
        <v>2017</v>
      </c>
      <c r="D42">
        <v>5</v>
      </c>
      <c r="E42">
        <v>2020</v>
      </c>
      <c r="F42">
        <f t="shared" si="0"/>
        <v>4</v>
      </c>
    </row>
    <row r="43" spans="1:6" x14ac:dyDescent="0.35">
      <c r="A43">
        <f>MONTH(Data!E43)</f>
        <v>5</v>
      </c>
      <c r="B43">
        <f>YEAR(Data!E43)</f>
        <v>2017</v>
      </c>
      <c r="D43">
        <v>6</v>
      </c>
      <c r="E43">
        <v>2020</v>
      </c>
      <c r="F43">
        <f t="shared" si="0"/>
        <v>27</v>
      </c>
    </row>
    <row r="44" spans="1:6" x14ac:dyDescent="0.35">
      <c r="A44">
        <f>MONTH(Data!E44)</f>
        <v>5</v>
      </c>
      <c r="B44">
        <f>YEAR(Data!E44)</f>
        <v>2017</v>
      </c>
      <c r="D44">
        <v>7</v>
      </c>
      <c r="E44">
        <v>2020</v>
      </c>
      <c r="F44">
        <f t="shared" si="0"/>
        <v>11</v>
      </c>
    </row>
    <row r="45" spans="1:6" x14ac:dyDescent="0.35">
      <c r="A45">
        <f>MONTH(Data!E45)</f>
        <v>6</v>
      </c>
      <c r="B45">
        <f>YEAR(Data!E45)</f>
        <v>2017</v>
      </c>
      <c r="D45">
        <v>8</v>
      </c>
      <c r="E45">
        <v>2020</v>
      </c>
      <c r="F45">
        <f t="shared" si="0"/>
        <v>0</v>
      </c>
    </row>
    <row r="46" spans="1:6" x14ac:dyDescent="0.35">
      <c r="A46">
        <f>MONTH(Data!E46)</f>
        <v>6</v>
      </c>
      <c r="B46">
        <f>YEAR(Data!E46)</f>
        <v>2017</v>
      </c>
      <c r="D46">
        <v>9</v>
      </c>
      <c r="E46">
        <v>2020</v>
      </c>
      <c r="F46">
        <f t="shared" si="0"/>
        <v>0</v>
      </c>
    </row>
    <row r="47" spans="1:6" x14ac:dyDescent="0.35">
      <c r="A47">
        <f>MONTH(Data!E47)</f>
        <v>6</v>
      </c>
      <c r="B47">
        <f>YEAR(Data!E47)</f>
        <v>2017</v>
      </c>
      <c r="D47">
        <v>10</v>
      </c>
      <c r="E47">
        <v>2020</v>
      </c>
      <c r="F47">
        <f t="shared" si="0"/>
        <v>0</v>
      </c>
    </row>
    <row r="48" spans="1:6" x14ac:dyDescent="0.35">
      <c r="A48">
        <f>MONTH(Data!E48)</f>
        <v>6</v>
      </c>
      <c r="B48">
        <f>YEAR(Data!E48)</f>
        <v>2017</v>
      </c>
      <c r="D48">
        <v>11</v>
      </c>
      <c r="E48">
        <v>2020</v>
      </c>
      <c r="F48">
        <f t="shared" si="0"/>
        <v>2</v>
      </c>
    </row>
    <row r="49" spans="1:6" x14ac:dyDescent="0.35">
      <c r="A49">
        <f>MONTH(Data!E49)</f>
        <v>6</v>
      </c>
      <c r="B49">
        <f>YEAR(Data!E49)</f>
        <v>2017</v>
      </c>
      <c r="D49">
        <v>12</v>
      </c>
      <c r="E49">
        <v>2020</v>
      </c>
      <c r="F49">
        <f t="shared" si="0"/>
        <v>8</v>
      </c>
    </row>
    <row r="50" spans="1:6" x14ac:dyDescent="0.35">
      <c r="A50">
        <f>MONTH(Data!E50)</f>
        <v>6</v>
      </c>
      <c r="B50">
        <f>YEAR(Data!E50)</f>
        <v>2017</v>
      </c>
      <c r="D50">
        <v>1</v>
      </c>
      <c r="E50">
        <v>2021</v>
      </c>
      <c r="F50">
        <f t="shared" si="0"/>
        <v>2</v>
      </c>
    </row>
    <row r="51" spans="1:6" x14ac:dyDescent="0.35">
      <c r="A51">
        <f>MONTH(Data!E51)</f>
        <v>6</v>
      </c>
      <c r="B51">
        <f>YEAR(Data!E51)</f>
        <v>2017</v>
      </c>
      <c r="D51">
        <v>2</v>
      </c>
      <c r="E51">
        <v>2021</v>
      </c>
      <c r="F51">
        <f t="shared" si="0"/>
        <v>4</v>
      </c>
    </row>
    <row r="52" spans="1:6" x14ac:dyDescent="0.35">
      <c r="A52">
        <f>MONTH(Data!E52)</f>
        <v>6</v>
      </c>
      <c r="B52">
        <f>YEAR(Data!E52)</f>
        <v>2017</v>
      </c>
      <c r="D52">
        <v>3</v>
      </c>
      <c r="E52">
        <v>2021</v>
      </c>
      <c r="F52">
        <f t="shared" si="0"/>
        <v>7</v>
      </c>
    </row>
    <row r="53" spans="1:6" x14ac:dyDescent="0.35">
      <c r="A53">
        <f>MONTH(Data!E53)</f>
        <v>6</v>
      </c>
      <c r="B53">
        <f>YEAR(Data!E53)</f>
        <v>2017</v>
      </c>
      <c r="D53">
        <v>4</v>
      </c>
      <c r="E53">
        <v>2021</v>
      </c>
      <c r="F53">
        <f t="shared" si="0"/>
        <v>11</v>
      </c>
    </row>
    <row r="54" spans="1:6" x14ac:dyDescent="0.35">
      <c r="A54">
        <f>MONTH(Data!E54)</f>
        <v>6</v>
      </c>
      <c r="B54">
        <f>YEAR(Data!E54)</f>
        <v>2017</v>
      </c>
      <c r="D54">
        <v>5</v>
      </c>
      <c r="E54">
        <v>2021</v>
      </c>
      <c r="F54">
        <f t="shared" si="0"/>
        <v>7</v>
      </c>
    </row>
    <row r="55" spans="1:6" x14ac:dyDescent="0.35">
      <c r="A55">
        <f>MONTH(Data!E55)</f>
        <v>6</v>
      </c>
      <c r="B55">
        <f>YEAR(Data!E55)</f>
        <v>2017</v>
      </c>
      <c r="D55">
        <v>6</v>
      </c>
      <c r="E55">
        <v>2021</v>
      </c>
      <c r="F55">
        <f t="shared" si="0"/>
        <v>41</v>
      </c>
    </row>
    <row r="56" spans="1:6" x14ac:dyDescent="0.35">
      <c r="A56">
        <f>MONTH(Data!E56)</f>
        <v>6</v>
      </c>
      <c r="B56">
        <f>YEAR(Data!E56)</f>
        <v>2017</v>
      </c>
      <c r="D56">
        <v>7</v>
      </c>
      <c r="E56">
        <v>2021</v>
      </c>
      <c r="F56">
        <f t="shared" si="0"/>
        <v>5</v>
      </c>
    </row>
    <row r="57" spans="1:6" x14ac:dyDescent="0.35">
      <c r="A57">
        <f>MONTH(Data!E57)</f>
        <v>6</v>
      </c>
      <c r="B57">
        <f>YEAR(Data!E57)</f>
        <v>2017</v>
      </c>
      <c r="D57">
        <v>8</v>
      </c>
      <c r="E57">
        <v>2021</v>
      </c>
      <c r="F57">
        <f t="shared" si="0"/>
        <v>0</v>
      </c>
    </row>
    <row r="58" spans="1:6" x14ac:dyDescent="0.35">
      <c r="A58">
        <f>MONTH(Data!E58)</f>
        <v>6</v>
      </c>
      <c r="B58">
        <f>YEAR(Data!E58)</f>
        <v>2017</v>
      </c>
      <c r="D58">
        <v>9</v>
      </c>
      <c r="E58">
        <v>2021</v>
      </c>
      <c r="F58">
        <f t="shared" si="0"/>
        <v>0</v>
      </c>
    </row>
    <row r="59" spans="1:6" x14ac:dyDescent="0.35">
      <c r="A59">
        <f>MONTH(Data!E59)</f>
        <v>6</v>
      </c>
      <c r="B59">
        <f>YEAR(Data!E59)</f>
        <v>2017</v>
      </c>
      <c r="D59">
        <v>10</v>
      </c>
      <c r="E59">
        <v>2021</v>
      </c>
      <c r="F59">
        <f t="shared" si="0"/>
        <v>2</v>
      </c>
    </row>
    <row r="60" spans="1:6" x14ac:dyDescent="0.35">
      <c r="A60">
        <f>MONTH(Data!E60)</f>
        <v>6</v>
      </c>
      <c r="B60">
        <f>YEAR(Data!E60)</f>
        <v>2017</v>
      </c>
      <c r="D60">
        <v>11</v>
      </c>
      <c r="E60">
        <v>2021</v>
      </c>
      <c r="F60">
        <f t="shared" si="0"/>
        <v>1</v>
      </c>
    </row>
    <row r="61" spans="1:6" x14ac:dyDescent="0.35">
      <c r="A61">
        <f>MONTH(Data!E61)</f>
        <v>6</v>
      </c>
      <c r="B61">
        <f>YEAR(Data!E61)</f>
        <v>2017</v>
      </c>
      <c r="D61">
        <v>12</v>
      </c>
      <c r="E61">
        <v>2021</v>
      </c>
      <c r="F61">
        <f t="shared" si="0"/>
        <v>2</v>
      </c>
    </row>
    <row r="62" spans="1:6" x14ac:dyDescent="0.35">
      <c r="A62">
        <f>MONTH(Data!E62)</f>
        <v>6</v>
      </c>
      <c r="B62">
        <f>YEAR(Data!E62)</f>
        <v>2017</v>
      </c>
      <c r="D62">
        <v>1</v>
      </c>
      <c r="E62">
        <v>2022</v>
      </c>
      <c r="F62">
        <f t="shared" si="0"/>
        <v>7</v>
      </c>
    </row>
    <row r="63" spans="1:6" x14ac:dyDescent="0.35">
      <c r="A63">
        <f>MONTH(Data!E63)</f>
        <v>6</v>
      </c>
      <c r="B63">
        <f>YEAR(Data!E63)</f>
        <v>2017</v>
      </c>
      <c r="D63">
        <v>2</v>
      </c>
      <c r="E63">
        <v>2022</v>
      </c>
      <c r="F63">
        <f t="shared" si="0"/>
        <v>1</v>
      </c>
    </row>
    <row r="64" spans="1:6" x14ac:dyDescent="0.35">
      <c r="A64">
        <f>MONTH(Data!E64)</f>
        <v>6</v>
      </c>
      <c r="B64">
        <f>YEAR(Data!E64)</f>
        <v>2017</v>
      </c>
      <c r="D64">
        <v>3</v>
      </c>
      <c r="E64">
        <v>2022</v>
      </c>
      <c r="F64">
        <f t="shared" si="0"/>
        <v>9</v>
      </c>
    </row>
    <row r="65" spans="1:6" x14ac:dyDescent="0.35">
      <c r="A65">
        <f>MONTH(Data!E65)</f>
        <v>6</v>
      </c>
      <c r="B65">
        <f>YEAR(Data!E65)</f>
        <v>2017</v>
      </c>
      <c r="D65">
        <v>4</v>
      </c>
      <c r="E65">
        <v>2022</v>
      </c>
      <c r="F65">
        <f t="shared" si="0"/>
        <v>8</v>
      </c>
    </row>
    <row r="66" spans="1:6" x14ac:dyDescent="0.35">
      <c r="A66">
        <f>MONTH(Data!E66)</f>
        <v>6</v>
      </c>
      <c r="B66">
        <f>YEAR(Data!E66)</f>
        <v>2017</v>
      </c>
      <c r="D66">
        <v>5</v>
      </c>
      <c r="E66">
        <v>2022</v>
      </c>
      <c r="F66">
        <f t="shared" si="0"/>
        <v>5</v>
      </c>
    </row>
    <row r="67" spans="1:6" x14ac:dyDescent="0.35">
      <c r="A67">
        <f>MONTH(Data!E67)</f>
        <v>6</v>
      </c>
      <c r="B67">
        <f>YEAR(Data!E67)</f>
        <v>2017</v>
      </c>
      <c r="D67">
        <v>6</v>
      </c>
      <c r="E67">
        <v>2022</v>
      </c>
      <c r="F67">
        <f t="shared" ref="F67:F97" si="2">COUNTIFS(A67:A703,D67,B67:B703,E67)</f>
        <v>42</v>
      </c>
    </row>
    <row r="68" spans="1:6" x14ac:dyDescent="0.35">
      <c r="A68">
        <f>MONTH(Data!E68)</f>
        <v>6</v>
      </c>
      <c r="B68">
        <f>YEAR(Data!E68)</f>
        <v>2017</v>
      </c>
      <c r="D68">
        <v>7</v>
      </c>
      <c r="E68">
        <v>2022</v>
      </c>
      <c r="F68">
        <f t="shared" si="2"/>
        <v>0</v>
      </c>
    </row>
    <row r="69" spans="1:6" x14ac:dyDescent="0.35">
      <c r="A69">
        <f>MONTH(Data!E69)</f>
        <v>6</v>
      </c>
      <c r="B69">
        <f>YEAR(Data!E69)</f>
        <v>2017</v>
      </c>
      <c r="D69">
        <v>8</v>
      </c>
      <c r="E69">
        <v>2022</v>
      </c>
      <c r="F69">
        <f t="shared" si="2"/>
        <v>0</v>
      </c>
    </row>
    <row r="70" spans="1:6" x14ac:dyDescent="0.35">
      <c r="A70">
        <f>MONTH(Data!E70)</f>
        <v>6</v>
      </c>
      <c r="B70">
        <f>YEAR(Data!E70)</f>
        <v>2017</v>
      </c>
      <c r="D70">
        <v>9</v>
      </c>
      <c r="E70">
        <v>2022</v>
      </c>
      <c r="F70">
        <f t="shared" si="2"/>
        <v>0</v>
      </c>
    </row>
    <row r="71" spans="1:6" x14ac:dyDescent="0.35">
      <c r="A71">
        <f>MONTH(Data!E71)</f>
        <v>6</v>
      </c>
      <c r="B71">
        <f>YEAR(Data!E71)</f>
        <v>2017</v>
      </c>
      <c r="D71">
        <v>10</v>
      </c>
      <c r="E71">
        <v>2022</v>
      </c>
      <c r="F71">
        <f t="shared" si="2"/>
        <v>0</v>
      </c>
    </row>
    <row r="72" spans="1:6" x14ac:dyDescent="0.35">
      <c r="A72">
        <f>MONTH(Data!E72)</f>
        <v>6</v>
      </c>
      <c r="B72">
        <f>YEAR(Data!E72)</f>
        <v>2017</v>
      </c>
      <c r="D72">
        <v>11</v>
      </c>
      <c r="E72">
        <v>2022</v>
      </c>
      <c r="F72">
        <f t="shared" si="2"/>
        <v>0</v>
      </c>
    </row>
    <row r="73" spans="1:6" x14ac:dyDescent="0.35">
      <c r="A73">
        <f>MONTH(Data!E73)</f>
        <v>6</v>
      </c>
      <c r="B73">
        <f>YEAR(Data!E73)</f>
        <v>2017</v>
      </c>
      <c r="D73">
        <v>12</v>
      </c>
      <c r="E73">
        <v>2022</v>
      </c>
      <c r="F73">
        <f t="shared" si="2"/>
        <v>0</v>
      </c>
    </row>
    <row r="74" spans="1:6" x14ac:dyDescent="0.35">
      <c r="A74">
        <f>MONTH(Data!E74)</f>
        <v>6</v>
      </c>
      <c r="B74">
        <f>YEAR(Data!E74)</f>
        <v>2017</v>
      </c>
      <c r="D74">
        <v>1</v>
      </c>
      <c r="E74">
        <v>2023</v>
      </c>
      <c r="F74">
        <f t="shared" si="2"/>
        <v>2</v>
      </c>
    </row>
    <row r="75" spans="1:6" x14ac:dyDescent="0.35">
      <c r="A75">
        <f>MONTH(Data!E75)</f>
        <v>6</v>
      </c>
      <c r="B75">
        <f>YEAR(Data!E75)</f>
        <v>2017</v>
      </c>
      <c r="D75">
        <v>2</v>
      </c>
      <c r="E75">
        <v>2023</v>
      </c>
      <c r="F75">
        <f t="shared" si="2"/>
        <v>6</v>
      </c>
    </row>
    <row r="76" spans="1:6" x14ac:dyDescent="0.35">
      <c r="A76">
        <f>MONTH(Data!E76)</f>
        <v>6</v>
      </c>
      <c r="B76">
        <f>YEAR(Data!E76)</f>
        <v>2017</v>
      </c>
      <c r="D76">
        <v>3</v>
      </c>
      <c r="E76">
        <v>2023</v>
      </c>
      <c r="F76">
        <f t="shared" si="2"/>
        <v>2</v>
      </c>
    </row>
    <row r="77" spans="1:6" x14ac:dyDescent="0.35">
      <c r="A77">
        <f>MONTH(Data!E77)</f>
        <v>6</v>
      </c>
      <c r="B77">
        <f>YEAR(Data!E77)</f>
        <v>2017</v>
      </c>
      <c r="D77">
        <v>4</v>
      </c>
      <c r="E77">
        <v>2023</v>
      </c>
      <c r="F77">
        <f t="shared" si="2"/>
        <v>7</v>
      </c>
    </row>
    <row r="78" spans="1:6" x14ac:dyDescent="0.35">
      <c r="A78">
        <f>MONTH(Data!E78)</f>
        <v>6</v>
      </c>
      <c r="B78">
        <f>YEAR(Data!E78)</f>
        <v>2017</v>
      </c>
      <c r="D78">
        <v>5</v>
      </c>
      <c r="E78">
        <v>2023</v>
      </c>
      <c r="F78">
        <f t="shared" si="2"/>
        <v>15</v>
      </c>
    </row>
    <row r="79" spans="1:6" x14ac:dyDescent="0.35">
      <c r="A79">
        <f>MONTH(Data!E79)</f>
        <v>6</v>
      </c>
      <c r="B79">
        <f>YEAR(Data!E79)</f>
        <v>2017</v>
      </c>
      <c r="D79">
        <v>6</v>
      </c>
      <c r="E79">
        <v>2023</v>
      </c>
      <c r="F79">
        <f t="shared" si="2"/>
        <v>42</v>
      </c>
    </row>
    <row r="80" spans="1:6" x14ac:dyDescent="0.35">
      <c r="A80">
        <f>MONTH(Data!E80)</f>
        <v>6</v>
      </c>
      <c r="B80">
        <f>YEAR(Data!E80)</f>
        <v>2017</v>
      </c>
      <c r="D80">
        <v>7</v>
      </c>
      <c r="E80">
        <v>2023</v>
      </c>
      <c r="F80">
        <f t="shared" si="2"/>
        <v>0</v>
      </c>
    </row>
    <row r="81" spans="1:6" x14ac:dyDescent="0.35">
      <c r="A81">
        <f>MONTH(Data!E81)</f>
        <v>11</v>
      </c>
      <c r="B81">
        <f>YEAR(Data!E81)</f>
        <v>2017</v>
      </c>
      <c r="D81">
        <v>8</v>
      </c>
      <c r="E81">
        <v>2023</v>
      </c>
      <c r="F81">
        <f t="shared" si="2"/>
        <v>0</v>
      </c>
    </row>
    <row r="82" spans="1:6" x14ac:dyDescent="0.35">
      <c r="A82">
        <f>MONTH(Data!E82)</f>
        <v>11</v>
      </c>
      <c r="B82">
        <f>YEAR(Data!E82)</f>
        <v>2017</v>
      </c>
      <c r="D82">
        <v>9</v>
      </c>
      <c r="E82">
        <v>2023</v>
      </c>
      <c r="F82">
        <f t="shared" si="2"/>
        <v>0</v>
      </c>
    </row>
    <row r="83" spans="1:6" x14ac:dyDescent="0.35">
      <c r="A83">
        <f>MONTH(Data!E83)</f>
        <v>11</v>
      </c>
      <c r="B83">
        <f>YEAR(Data!E83)</f>
        <v>2017</v>
      </c>
      <c r="D83">
        <v>10</v>
      </c>
      <c r="E83">
        <v>2023</v>
      </c>
      <c r="F83">
        <f t="shared" si="2"/>
        <v>0</v>
      </c>
    </row>
    <row r="84" spans="1:6" x14ac:dyDescent="0.35">
      <c r="A84">
        <f>MONTH(Data!E84)</f>
        <v>12</v>
      </c>
      <c r="B84">
        <f>YEAR(Data!E84)</f>
        <v>2017</v>
      </c>
      <c r="D84">
        <v>11</v>
      </c>
      <c r="E84">
        <v>2023</v>
      </c>
      <c r="F84">
        <f t="shared" si="2"/>
        <v>0</v>
      </c>
    </row>
    <row r="85" spans="1:6" x14ac:dyDescent="0.35">
      <c r="A85">
        <f>MONTH(Data!E85)</f>
        <v>1</v>
      </c>
      <c r="B85">
        <f>YEAR(Data!E85)</f>
        <v>2018</v>
      </c>
      <c r="D85">
        <v>12</v>
      </c>
      <c r="E85">
        <v>2023</v>
      </c>
      <c r="F85">
        <f t="shared" si="2"/>
        <v>1</v>
      </c>
    </row>
    <row r="86" spans="1:6" x14ac:dyDescent="0.35">
      <c r="A86">
        <f>MONTH(Data!E86)</f>
        <v>1</v>
      </c>
      <c r="B86">
        <f>YEAR(Data!E86)</f>
        <v>2018</v>
      </c>
      <c r="D86">
        <v>1</v>
      </c>
      <c r="E86">
        <v>2024</v>
      </c>
      <c r="F86">
        <f t="shared" si="2"/>
        <v>0</v>
      </c>
    </row>
    <row r="87" spans="1:6" x14ac:dyDescent="0.35">
      <c r="A87">
        <f>MONTH(Data!E87)</f>
        <v>1</v>
      </c>
      <c r="B87">
        <f>YEAR(Data!E87)</f>
        <v>2018</v>
      </c>
      <c r="D87">
        <v>2</v>
      </c>
      <c r="E87">
        <v>2024</v>
      </c>
      <c r="F87">
        <f t="shared" si="2"/>
        <v>4</v>
      </c>
    </row>
    <row r="88" spans="1:6" x14ac:dyDescent="0.35">
      <c r="A88">
        <f>MONTH(Data!E88)</f>
        <v>1</v>
      </c>
      <c r="B88">
        <f>YEAR(Data!E88)</f>
        <v>2018</v>
      </c>
      <c r="D88">
        <v>3</v>
      </c>
      <c r="E88">
        <v>2024</v>
      </c>
      <c r="F88">
        <f t="shared" si="2"/>
        <v>6</v>
      </c>
    </row>
    <row r="89" spans="1:6" x14ac:dyDescent="0.35">
      <c r="A89">
        <f>MONTH(Data!E89)</f>
        <v>1</v>
      </c>
      <c r="B89">
        <f>YEAR(Data!E89)</f>
        <v>2018</v>
      </c>
      <c r="D89">
        <v>4</v>
      </c>
      <c r="E89">
        <v>2024</v>
      </c>
      <c r="F89">
        <f t="shared" si="2"/>
        <v>7</v>
      </c>
    </row>
    <row r="90" spans="1:6" x14ac:dyDescent="0.35">
      <c r="A90">
        <f>MONTH(Data!E90)</f>
        <v>2</v>
      </c>
      <c r="B90">
        <f>YEAR(Data!E90)</f>
        <v>2018</v>
      </c>
      <c r="D90">
        <v>5</v>
      </c>
      <c r="E90">
        <v>2024</v>
      </c>
      <c r="F90">
        <f t="shared" si="2"/>
        <v>13</v>
      </c>
    </row>
    <row r="91" spans="1:6" x14ac:dyDescent="0.35">
      <c r="A91">
        <f>MONTH(Data!E91)</f>
        <v>2</v>
      </c>
      <c r="B91">
        <f>YEAR(Data!E91)</f>
        <v>2018</v>
      </c>
      <c r="D91">
        <v>6</v>
      </c>
      <c r="E91">
        <v>2024</v>
      </c>
      <c r="F91">
        <f t="shared" si="2"/>
        <v>38</v>
      </c>
    </row>
    <row r="92" spans="1:6" x14ac:dyDescent="0.35">
      <c r="A92">
        <f>MONTH(Data!E92)</f>
        <v>2</v>
      </c>
      <c r="B92">
        <f>YEAR(Data!E92)</f>
        <v>2018</v>
      </c>
      <c r="D92">
        <v>7</v>
      </c>
      <c r="E92">
        <v>2024</v>
      </c>
      <c r="F92">
        <f t="shared" si="2"/>
        <v>4</v>
      </c>
    </row>
    <row r="93" spans="1:6" x14ac:dyDescent="0.35">
      <c r="A93">
        <f>MONTH(Data!E93)</f>
        <v>2</v>
      </c>
      <c r="B93">
        <f>YEAR(Data!E93)</f>
        <v>2018</v>
      </c>
      <c r="D93">
        <v>8</v>
      </c>
      <c r="E93">
        <v>2024</v>
      </c>
      <c r="F93">
        <f t="shared" si="2"/>
        <v>0</v>
      </c>
    </row>
    <row r="94" spans="1:6" x14ac:dyDescent="0.35">
      <c r="A94">
        <f>MONTH(Data!E94)</f>
        <v>2</v>
      </c>
      <c r="B94">
        <f>YEAR(Data!E94)</f>
        <v>2018</v>
      </c>
      <c r="D94">
        <v>9</v>
      </c>
      <c r="E94">
        <v>2024</v>
      </c>
      <c r="F94">
        <f t="shared" si="2"/>
        <v>0</v>
      </c>
    </row>
    <row r="95" spans="1:6" x14ac:dyDescent="0.35">
      <c r="A95">
        <f>MONTH(Data!E95)</f>
        <v>2</v>
      </c>
      <c r="B95">
        <f>YEAR(Data!E95)</f>
        <v>2018</v>
      </c>
      <c r="D95">
        <v>10</v>
      </c>
      <c r="E95">
        <v>2024</v>
      </c>
      <c r="F95">
        <f t="shared" si="2"/>
        <v>0</v>
      </c>
    </row>
    <row r="96" spans="1:6" x14ac:dyDescent="0.35">
      <c r="A96">
        <f>MONTH(Data!E96)</f>
        <v>2</v>
      </c>
      <c r="B96">
        <f>YEAR(Data!E96)</f>
        <v>2018</v>
      </c>
      <c r="D96">
        <v>11</v>
      </c>
      <c r="E96">
        <v>2024</v>
      </c>
      <c r="F96">
        <f t="shared" si="2"/>
        <v>0</v>
      </c>
    </row>
    <row r="97" spans="1:6" x14ac:dyDescent="0.35">
      <c r="A97">
        <f>MONTH(Data!E97)</f>
        <v>2</v>
      </c>
      <c r="B97">
        <f>YEAR(Data!E97)</f>
        <v>2018</v>
      </c>
      <c r="D97">
        <v>12</v>
      </c>
      <c r="E97">
        <v>2024</v>
      </c>
      <c r="F97">
        <f t="shared" si="2"/>
        <v>0</v>
      </c>
    </row>
    <row r="98" spans="1:6" x14ac:dyDescent="0.35">
      <c r="A98">
        <f>MONTH(Data!E98)</f>
        <v>2</v>
      </c>
      <c r="B98">
        <f>YEAR(Data!E98)</f>
        <v>2018</v>
      </c>
    </row>
    <row r="99" spans="1:6" x14ac:dyDescent="0.35">
      <c r="A99">
        <f>MONTH(Data!E99)</f>
        <v>3</v>
      </c>
      <c r="B99">
        <f>YEAR(Data!E99)</f>
        <v>2018</v>
      </c>
    </row>
    <row r="100" spans="1:6" x14ac:dyDescent="0.35">
      <c r="A100">
        <f>MONTH(Data!E100)</f>
        <v>3</v>
      </c>
      <c r="B100">
        <f>YEAR(Data!E100)</f>
        <v>2018</v>
      </c>
    </row>
    <row r="101" spans="1:6" x14ac:dyDescent="0.35">
      <c r="A101">
        <f>MONTH(Data!E101)</f>
        <v>3</v>
      </c>
      <c r="B101">
        <f>YEAR(Data!E101)</f>
        <v>2018</v>
      </c>
    </row>
    <row r="102" spans="1:6" x14ac:dyDescent="0.35">
      <c r="A102">
        <f>MONTH(Data!E102)</f>
        <v>3</v>
      </c>
      <c r="B102">
        <f>YEAR(Data!E102)</f>
        <v>2018</v>
      </c>
    </row>
    <row r="103" spans="1:6" x14ac:dyDescent="0.35">
      <c r="A103">
        <f>MONTH(Data!E103)</f>
        <v>3</v>
      </c>
      <c r="B103">
        <f>YEAR(Data!E103)</f>
        <v>2018</v>
      </c>
    </row>
    <row r="104" spans="1:6" x14ac:dyDescent="0.35">
      <c r="A104">
        <f>MONTH(Data!E104)</f>
        <v>3</v>
      </c>
      <c r="B104">
        <f>YEAR(Data!E104)</f>
        <v>2018</v>
      </c>
    </row>
    <row r="105" spans="1:6" x14ac:dyDescent="0.35">
      <c r="A105">
        <f>MONTH(Data!E105)</f>
        <v>4</v>
      </c>
      <c r="B105">
        <f>YEAR(Data!E105)</f>
        <v>2018</v>
      </c>
    </row>
    <row r="106" spans="1:6" x14ac:dyDescent="0.35">
      <c r="A106">
        <f>MONTH(Data!E106)</f>
        <v>4</v>
      </c>
      <c r="B106">
        <f>YEAR(Data!E106)</f>
        <v>2018</v>
      </c>
    </row>
    <row r="107" spans="1:6" x14ac:dyDescent="0.35">
      <c r="A107">
        <f>MONTH(Data!E107)</f>
        <v>4</v>
      </c>
      <c r="B107">
        <f>YEAR(Data!E107)</f>
        <v>2018</v>
      </c>
    </row>
    <row r="108" spans="1:6" x14ac:dyDescent="0.35">
      <c r="A108">
        <f>MONTH(Data!E108)</f>
        <v>4</v>
      </c>
      <c r="B108">
        <f>YEAR(Data!E108)</f>
        <v>2018</v>
      </c>
    </row>
    <row r="109" spans="1:6" x14ac:dyDescent="0.35">
      <c r="A109">
        <f>MONTH(Data!E109)</f>
        <v>4</v>
      </c>
      <c r="B109">
        <f>YEAR(Data!E109)</f>
        <v>2018</v>
      </c>
    </row>
    <row r="110" spans="1:6" x14ac:dyDescent="0.35">
      <c r="A110">
        <f>MONTH(Data!E110)</f>
        <v>4</v>
      </c>
      <c r="B110">
        <f>YEAR(Data!E110)</f>
        <v>2018</v>
      </c>
    </row>
    <row r="111" spans="1:6" x14ac:dyDescent="0.35">
      <c r="A111">
        <f>MONTH(Data!E111)</f>
        <v>4</v>
      </c>
      <c r="B111">
        <f>YEAR(Data!E111)</f>
        <v>2018</v>
      </c>
    </row>
    <row r="112" spans="1:6" x14ac:dyDescent="0.35">
      <c r="A112">
        <f>MONTH(Data!E112)</f>
        <v>4</v>
      </c>
      <c r="B112">
        <f>YEAR(Data!E112)</f>
        <v>2018</v>
      </c>
    </row>
    <row r="113" spans="1:2" x14ac:dyDescent="0.35">
      <c r="A113">
        <f>MONTH(Data!E113)</f>
        <v>5</v>
      </c>
      <c r="B113">
        <f>YEAR(Data!E113)</f>
        <v>2018</v>
      </c>
    </row>
    <row r="114" spans="1:2" x14ac:dyDescent="0.35">
      <c r="A114">
        <f>MONTH(Data!E114)</f>
        <v>5</v>
      </c>
      <c r="B114">
        <f>YEAR(Data!E114)</f>
        <v>2018</v>
      </c>
    </row>
    <row r="115" spans="1:2" x14ac:dyDescent="0.35">
      <c r="A115">
        <f>MONTH(Data!E115)</f>
        <v>5</v>
      </c>
      <c r="B115">
        <f>YEAR(Data!E115)</f>
        <v>2018</v>
      </c>
    </row>
    <row r="116" spans="1:2" x14ac:dyDescent="0.35">
      <c r="A116">
        <f>MONTH(Data!E116)</f>
        <v>5</v>
      </c>
      <c r="B116">
        <f>YEAR(Data!E116)</f>
        <v>2018</v>
      </c>
    </row>
    <row r="117" spans="1:2" x14ac:dyDescent="0.35">
      <c r="A117">
        <f>MONTH(Data!E117)</f>
        <v>5</v>
      </c>
      <c r="B117">
        <f>YEAR(Data!E117)</f>
        <v>2018</v>
      </c>
    </row>
    <row r="118" spans="1:2" x14ac:dyDescent="0.35">
      <c r="A118">
        <f>MONTH(Data!E118)</f>
        <v>5</v>
      </c>
      <c r="B118">
        <f>YEAR(Data!E118)</f>
        <v>2018</v>
      </c>
    </row>
    <row r="119" spans="1:2" x14ac:dyDescent="0.35">
      <c r="A119">
        <f>MONTH(Data!E119)</f>
        <v>5</v>
      </c>
      <c r="B119">
        <f>YEAR(Data!E119)</f>
        <v>2018</v>
      </c>
    </row>
    <row r="120" spans="1:2" x14ac:dyDescent="0.35">
      <c r="A120">
        <f>MONTH(Data!E120)</f>
        <v>5</v>
      </c>
      <c r="B120">
        <f>YEAR(Data!E120)</f>
        <v>2018</v>
      </c>
    </row>
    <row r="121" spans="1:2" x14ac:dyDescent="0.35">
      <c r="A121">
        <f>MONTH(Data!E121)</f>
        <v>5</v>
      </c>
      <c r="B121">
        <f>YEAR(Data!E121)</f>
        <v>2018</v>
      </c>
    </row>
    <row r="122" spans="1:2" x14ac:dyDescent="0.35">
      <c r="A122">
        <f>MONTH(Data!E122)</f>
        <v>5</v>
      </c>
      <c r="B122">
        <f>YEAR(Data!E122)</f>
        <v>2018</v>
      </c>
    </row>
    <row r="123" spans="1:2" x14ac:dyDescent="0.35">
      <c r="A123">
        <f>MONTH(Data!E123)</f>
        <v>5</v>
      </c>
      <c r="B123">
        <f>YEAR(Data!E123)</f>
        <v>2018</v>
      </c>
    </row>
    <row r="124" spans="1:2" x14ac:dyDescent="0.35">
      <c r="A124">
        <f>MONTH(Data!E124)</f>
        <v>5</v>
      </c>
      <c r="B124">
        <f>YEAR(Data!E124)</f>
        <v>2018</v>
      </c>
    </row>
    <row r="125" spans="1:2" x14ac:dyDescent="0.35">
      <c r="A125">
        <f>MONTH(Data!E125)</f>
        <v>5</v>
      </c>
      <c r="B125">
        <f>YEAR(Data!E125)</f>
        <v>2018</v>
      </c>
    </row>
    <row r="126" spans="1:2" x14ac:dyDescent="0.35">
      <c r="A126">
        <f>MONTH(Data!E126)</f>
        <v>5</v>
      </c>
      <c r="B126">
        <f>YEAR(Data!E126)</f>
        <v>2018</v>
      </c>
    </row>
    <row r="127" spans="1:2" x14ac:dyDescent="0.35">
      <c r="A127">
        <f>MONTH(Data!E127)</f>
        <v>5</v>
      </c>
      <c r="B127">
        <f>YEAR(Data!E127)</f>
        <v>2018</v>
      </c>
    </row>
    <row r="128" spans="1:2" x14ac:dyDescent="0.35">
      <c r="A128">
        <f>MONTH(Data!E128)</f>
        <v>5</v>
      </c>
      <c r="B128">
        <f>YEAR(Data!E128)</f>
        <v>2018</v>
      </c>
    </row>
    <row r="129" spans="1:2" x14ac:dyDescent="0.35">
      <c r="A129">
        <f>MONTH(Data!E129)</f>
        <v>6</v>
      </c>
      <c r="B129">
        <f>YEAR(Data!E129)</f>
        <v>2018</v>
      </c>
    </row>
    <row r="130" spans="1:2" x14ac:dyDescent="0.35">
      <c r="A130">
        <f>MONTH(Data!E130)</f>
        <v>6</v>
      </c>
      <c r="B130">
        <f>YEAR(Data!E130)</f>
        <v>2018</v>
      </c>
    </row>
    <row r="131" spans="1:2" x14ac:dyDescent="0.35">
      <c r="A131">
        <f>MONTH(Data!E131)</f>
        <v>6</v>
      </c>
      <c r="B131">
        <f>YEAR(Data!E131)</f>
        <v>2018</v>
      </c>
    </row>
    <row r="132" spans="1:2" x14ac:dyDescent="0.35">
      <c r="A132">
        <f>MONTH(Data!E132)</f>
        <v>6</v>
      </c>
      <c r="B132">
        <f>YEAR(Data!E132)</f>
        <v>2018</v>
      </c>
    </row>
    <row r="133" spans="1:2" x14ac:dyDescent="0.35">
      <c r="A133">
        <f>MONTH(Data!E133)</f>
        <v>6</v>
      </c>
      <c r="B133">
        <f>YEAR(Data!E133)</f>
        <v>2018</v>
      </c>
    </row>
    <row r="134" spans="1:2" x14ac:dyDescent="0.35">
      <c r="A134">
        <f>MONTH(Data!E134)</f>
        <v>6</v>
      </c>
      <c r="B134">
        <f>YEAR(Data!E134)</f>
        <v>2018</v>
      </c>
    </row>
    <row r="135" spans="1:2" x14ac:dyDescent="0.35">
      <c r="A135">
        <f>MONTH(Data!E135)</f>
        <v>6</v>
      </c>
      <c r="B135">
        <f>YEAR(Data!E135)</f>
        <v>2018</v>
      </c>
    </row>
    <row r="136" spans="1:2" x14ac:dyDescent="0.35">
      <c r="A136">
        <f>MONTH(Data!E136)</f>
        <v>6</v>
      </c>
      <c r="B136">
        <f>YEAR(Data!E136)</f>
        <v>2018</v>
      </c>
    </row>
    <row r="137" spans="1:2" x14ac:dyDescent="0.35">
      <c r="A137">
        <f>MONTH(Data!E137)</f>
        <v>6</v>
      </c>
      <c r="B137">
        <f>YEAR(Data!E137)</f>
        <v>2018</v>
      </c>
    </row>
    <row r="138" spans="1:2" x14ac:dyDescent="0.35">
      <c r="A138">
        <f>MONTH(Data!E138)</f>
        <v>6</v>
      </c>
      <c r="B138">
        <f>YEAR(Data!E138)</f>
        <v>2018</v>
      </c>
    </row>
    <row r="139" spans="1:2" x14ac:dyDescent="0.35">
      <c r="A139">
        <f>MONTH(Data!E139)</f>
        <v>6</v>
      </c>
      <c r="B139">
        <f>YEAR(Data!E139)</f>
        <v>2018</v>
      </c>
    </row>
    <row r="140" spans="1:2" x14ac:dyDescent="0.35">
      <c r="A140">
        <f>MONTH(Data!E140)</f>
        <v>6</v>
      </c>
      <c r="B140">
        <f>YEAR(Data!E140)</f>
        <v>2018</v>
      </c>
    </row>
    <row r="141" spans="1:2" x14ac:dyDescent="0.35">
      <c r="A141">
        <f>MONTH(Data!E141)</f>
        <v>6</v>
      </c>
      <c r="B141">
        <f>YEAR(Data!E141)</f>
        <v>2018</v>
      </c>
    </row>
    <row r="142" spans="1:2" x14ac:dyDescent="0.35">
      <c r="A142">
        <f>MONTH(Data!E142)</f>
        <v>6</v>
      </c>
      <c r="B142">
        <f>YEAR(Data!E142)</f>
        <v>2018</v>
      </c>
    </row>
    <row r="143" spans="1:2" x14ac:dyDescent="0.35">
      <c r="A143">
        <f>MONTH(Data!E143)</f>
        <v>6</v>
      </c>
      <c r="B143">
        <f>YEAR(Data!E143)</f>
        <v>2018</v>
      </c>
    </row>
    <row r="144" spans="1:2" x14ac:dyDescent="0.35">
      <c r="A144">
        <f>MONTH(Data!E144)</f>
        <v>6</v>
      </c>
      <c r="B144">
        <f>YEAR(Data!E144)</f>
        <v>2018</v>
      </c>
    </row>
    <row r="145" spans="1:2" x14ac:dyDescent="0.35">
      <c r="A145">
        <f>MONTH(Data!E145)</f>
        <v>6</v>
      </c>
      <c r="B145">
        <f>YEAR(Data!E145)</f>
        <v>2018</v>
      </c>
    </row>
    <row r="146" spans="1:2" x14ac:dyDescent="0.35">
      <c r="A146">
        <f>MONTH(Data!E146)</f>
        <v>6</v>
      </c>
      <c r="B146">
        <f>YEAR(Data!E146)</f>
        <v>2018</v>
      </c>
    </row>
    <row r="147" spans="1:2" x14ac:dyDescent="0.35">
      <c r="A147">
        <f>MONTH(Data!E147)</f>
        <v>6</v>
      </c>
      <c r="B147">
        <f>YEAR(Data!E147)</f>
        <v>2018</v>
      </c>
    </row>
    <row r="148" spans="1:2" x14ac:dyDescent="0.35">
      <c r="A148">
        <f>MONTH(Data!E148)</f>
        <v>6</v>
      </c>
      <c r="B148">
        <f>YEAR(Data!E148)</f>
        <v>2018</v>
      </c>
    </row>
    <row r="149" spans="1:2" x14ac:dyDescent="0.35">
      <c r="A149">
        <f>MONTH(Data!E149)</f>
        <v>6</v>
      </c>
      <c r="B149">
        <f>YEAR(Data!E149)</f>
        <v>2018</v>
      </c>
    </row>
    <row r="150" spans="1:2" x14ac:dyDescent="0.35">
      <c r="A150">
        <f>MONTH(Data!E150)</f>
        <v>6</v>
      </c>
      <c r="B150">
        <f>YEAR(Data!E150)</f>
        <v>2018</v>
      </c>
    </row>
    <row r="151" spans="1:2" x14ac:dyDescent="0.35">
      <c r="A151">
        <f>MONTH(Data!E151)</f>
        <v>6</v>
      </c>
      <c r="B151">
        <f>YEAR(Data!E151)</f>
        <v>2018</v>
      </c>
    </row>
    <row r="152" spans="1:2" x14ac:dyDescent="0.35">
      <c r="A152">
        <f>MONTH(Data!E152)</f>
        <v>6</v>
      </c>
      <c r="B152">
        <f>YEAR(Data!E152)</f>
        <v>2018</v>
      </c>
    </row>
    <row r="153" spans="1:2" x14ac:dyDescent="0.35">
      <c r="A153">
        <f>MONTH(Data!E153)</f>
        <v>6</v>
      </c>
      <c r="B153">
        <f>YEAR(Data!E153)</f>
        <v>2018</v>
      </c>
    </row>
    <row r="154" spans="1:2" x14ac:dyDescent="0.35">
      <c r="A154">
        <f>MONTH(Data!E154)</f>
        <v>6</v>
      </c>
      <c r="B154">
        <f>YEAR(Data!E154)</f>
        <v>2018</v>
      </c>
    </row>
    <row r="155" spans="1:2" x14ac:dyDescent="0.35">
      <c r="A155">
        <f>MONTH(Data!E155)</f>
        <v>6</v>
      </c>
      <c r="B155">
        <f>YEAR(Data!E155)</f>
        <v>2018</v>
      </c>
    </row>
    <row r="156" spans="1:2" x14ac:dyDescent="0.35">
      <c r="A156">
        <f>MONTH(Data!E156)</f>
        <v>6</v>
      </c>
      <c r="B156">
        <f>YEAR(Data!E156)</f>
        <v>2018</v>
      </c>
    </row>
    <row r="157" spans="1:2" x14ac:dyDescent="0.35">
      <c r="A157">
        <f>MONTH(Data!E157)</f>
        <v>6</v>
      </c>
      <c r="B157">
        <f>YEAR(Data!E157)</f>
        <v>2018</v>
      </c>
    </row>
    <row r="158" spans="1:2" x14ac:dyDescent="0.35">
      <c r="A158">
        <f>MONTH(Data!E158)</f>
        <v>6</v>
      </c>
      <c r="B158">
        <f>YEAR(Data!E158)</f>
        <v>2018</v>
      </c>
    </row>
    <row r="159" spans="1:2" x14ac:dyDescent="0.35">
      <c r="A159">
        <f>MONTH(Data!E159)</f>
        <v>6</v>
      </c>
      <c r="B159">
        <f>YEAR(Data!E159)</f>
        <v>2018</v>
      </c>
    </row>
    <row r="160" spans="1:2" x14ac:dyDescent="0.35">
      <c r="A160">
        <f>MONTH(Data!E160)</f>
        <v>6</v>
      </c>
      <c r="B160">
        <f>YEAR(Data!E160)</f>
        <v>2018</v>
      </c>
    </row>
    <row r="161" spans="1:2" x14ac:dyDescent="0.35">
      <c r="A161">
        <f>MONTH(Data!E161)</f>
        <v>6</v>
      </c>
      <c r="B161">
        <f>YEAR(Data!E161)</f>
        <v>2018</v>
      </c>
    </row>
    <row r="162" spans="1:2" x14ac:dyDescent="0.35">
      <c r="A162">
        <f>MONTH(Data!E162)</f>
        <v>6</v>
      </c>
      <c r="B162">
        <f>YEAR(Data!E162)</f>
        <v>2018</v>
      </c>
    </row>
    <row r="163" spans="1:2" x14ac:dyDescent="0.35">
      <c r="A163">
        <f>MONTH(Data!E163)</f>
        <v>6</v>
      </c>
      <c r="B163">
        <f>YEAR(Data!E163)</f>
        <v>2018</v>
      </c>
    </row>
    <row r="164" spans="1:2" x14ac:dyDescent="0.35">
      <c r="A164">
        <f>MONTH(Data!E164)</f>
        <v>6</v>
      </c>
      <c r="B164">
        <f>YEAR(Data!E164)</f>
        <v>2018</v>
      </c>
    </row>
    <row r="165" spans="1:2" x14ac:dyDescent="0.35">
      <c r="A165">
        <f>MONTH(Data!E165)</f>
        <v>6</v>
      </c>
      <c r="B165">
        <f>YEAR(Data!E165)</f>
        <v>2018</v>
      </c>
    </row>
    <row r="166" spans="1:2" x14ac:dyDescent="0.35">
      <c r="A166">
        <f>MONTH(Data!E166)</f>
        <v>6</v>
      </c>
      <c r="B166">
        <f>YEAR(Data!E166)</f>
        <v>2018</v>
      </c>
    </row>
    <row r="167" spans="1:2" x14ac:dyDescent="0.35">
      <c r="A167">
        <f>MONTH(Data!E167)</f>
        <v>6</v>
      </c>
      <c r="B167">
        <f>YEAR(Data!E167)</f>
        <v>2018</v>
      </c>
    </row>
    <row r="168" spans="1:2" x14ac:dyDescent="0.35">
      <c r="A168">
        <f>MONTH(Data!E168)</f>
        <v>6</v>
      </c>
      <c r="B168">
        <f>YEAR(Data!E168)</f>
        <v>2018</v>
      </c>
    </row>
    <row r="169" spans="1:2" x14ac:dyDescent="0.35">
      <c r="A169">
        <f>MONTH(Data!E169)</f>
        <v>6</v>
      </c>
      <c r="B169">
        <f>YEAR(Data!E169)</f>
        <v>2018</v>
      </c>
    </row>
    <row r="170" spans="1:2" x14ac:dyDescent="0.35">
      <c r="A170">
        <f>MONTH(Data!E170)</f>
        <v>11</v>
      </c>
      <c r="B170">
        <f>YEAR(Data!E170)</f>
        <v>2018</v>
      </c>
    </row>
    <row r="171" spans="1:2" x14ac:dyDescent="0.35">
      <c r="A171">
        <f>MONTH(Data!E171)</f>
        <v>11</v>
      </c>
      <c r="B171">
        <f>YEAR(Data!E171)</f>
        <v>2018</v>
      </c>
    </row>
    <row r="172" spans="1:2" x14ac:dyDescent="0.35">
      <c r="A172">
        <f>MONTH(Data!E172)</f>
        <v>12</v>
      </c>
      <c r="B172">
        <f>YEAR(Data!E172)</f>
        <v>2018</v>
      </c>
    </row>
    <row r="173" spans="1:2" x14ac:dyDescent="0.35">
      <c r="A173">
        <f>MONTH(Data!E173)</f>
        <v>12</v>
      </c>
      <c r="B173">
        <f>YEAR(Data!E173)</f>
        <v>2018</v>
      </c>
    </row>
    <row r="174" spans="1:2" x14ac:dyDescent="0.35">
      <c r="A174">
        <f>MONTH(Data!E174)</f>
        <v>1</v>
      </c>
      <c r="B174">
        <f>YEAR(Data!E174)</f>
        <v>2019</v>
      </c>
    </row>
    <row r="175" spans="1:2" x14ac:dyDescent="0.35">
      <c r="A175">
        <f>MONTH(Data!E175)</f>
        <v>1</v>
      </c>
      <c r="B175">
        <f>YEAR(Data!E175)</f>
        <v>2019</v>
      </c>
    </row>
    <row r="176" spans="1:2" x14ac:dyDescent="0.35">
      <c r="A176">
        <f>MONTH(Data!E176)</f>
        <v>1</v>
      </c>
      <c r="B176">
        <f>YEAR(Data!E176)</f>
        <v>2019</v>
      </c>
    </row>
    <row r="177" spans="1:2" x14ac:dyDescent="0.35">
      <c r="A177">
        <f>MONTH(Data!E177)</f>
        <v>1</v>
      </c>
      <c r="B177">
        <f>YEAR(Data!E177)</f>
        <v>2019</v>
      </c>
    </row>
    <row r="178" spans="1:2" x14ac:dyDescent="0.35">
      <c r="A178">
        <f>MONTH(Data!E178)</f>
        <v>1</v>
      </c>
      <c r="B178">
        <f>YEAR(Data!E178)</f>
        <v>2019</v>
      </c>
    </row>
    <row r="179" spans="1:2" x14ac:dyDescent="0.35">
      <c r="A179">
        <f>MONTH(Data!E179)</f>
        <v>1</v>
      </c>
      <c r="B179">
        <f>YEAR(Data!E179)</f>
        <v>2019</v>
      </c>
    </row>
    <row r="180" spans="1:2" x14ac:dyDescent="0.35">
      <c r="A180">
        <f>MONTH(Data!E180)</f>
        <v>1</v>
      </c>
      <c r="B180">
        <f>YEAR(Data!E180)</f>
        <v>2019</v>
      </c>
    </row>
    <row r="181" spans="1:2" x14ac:dyDescent="0.35">
      <c r="A181">
        <f>MONTH(Data!E181)</f>
        <v>2</v>
      </c>
      <c r="B181">
        <f>YEAR(Data!E181)</f>
        <v>2019</v>
      </c>
    </row>
    <row r="182" spans="1:2" x14ac:dyDescent="0.35">
      <c r="A182">
        <f>MONTH(Data!E182)</f>
        <v>2</v>
      </c>
      <c r="B182">
        <f>YEAR(Data!E182)</f>
        <v>2019</v>
      </c>
    </row>
    <row r="183" spans="1:2" x14ac:dyDescent="0.35">
      <c r="A183">
        <f>MONTH(Data!E183)</f>
        <v>2</v>
      </c>
      <c r="B183">
        <f>YEAR(Data!E183)</f>
        <v>2019</v>
      </c>
    </row>
    <row r="184" spans="1:2" x14ac:dyDescent="0.35">
      <c r="A184">
        <f>MONTH(Data!E184)</f>
        <v>2</v>
      </c>
      <c r="B184">
        <f>YEAR(Data!E184)</f>
        <v>2019</v>
      </c>
    </row>
    <row r="185" spans="1:2" x14ac:dyDescent="0.35">
      <c r="A185">
        <f>MONTH(Data!E185)</f>
        <v>2</v>
      </c>
      <c r="B185">
        <f>YEAR(Data!E185)</f>
        <v>2019</v>
      </c>
    </row>
    <row r="186" spans="1:2" x14ac:dyDescent="0.35">
      <c r="A186">
        <f>MONTH(Data!E186)</f>
        <v>2</v>
      </c>
      <c r="B186">
        <f>YEAR(Data!E186)</f>
        <v>2019</v>
      </c>
    </row>
    <row r="187" spans="1:2" x14ac:dyDescent="0.35">
      <c r="A187">
        <f>MONTH(Data!E187)</f>
        <v>2</v>
      </c>
      <c r="B187">
        <f>YEAR(Data!E187)</f>
        <v>2019</v>
      </c>
    </row>
    <row r="188" spans="1:2" x14ac:dyDescent="0.35">
      <c r="A188">
        <f>MONTH(Data!E188)</f>
        <v>2</v>
      </c>
      <c r="B188">
        <f>YEAR(Data!E188)</f>
        <v>2019</v>
      </c>
    </row>
    <row r="189" spans="1:2" x14ac:dyDescent="0.35">
      <c r="A189">
        <f>MONTH(Data!E189)</f>
        <v>3</v>
      </c>
      <c r="B189">
        <f>YEAR(Data!E189)</f>
        <v>2019</v>
      </c>
    </row>
    <row r="190" spans="1:2" x14ac:dyDescent="0.35">
      <c r="A190">
        <f>MONTH(Data!E190)</f>
        <v>3</v>
      </c>
      <c r="B190">
        <f>YEAR(Data!E190)</f>
        <v>2019</v>
      </c>
    </row>
    <row r="191" spans="1:2" x14ac:dyDescent="0.35">
      <c r="A191">
        <f>MONTH(Data!E191)</f>
        <v>3</v>
      </c>
      <c r="B191">
        <f>YEAR(Data!E191)</f>
        <v>2019</v>
      </c>
    </row>
    <row r="192" spans="1:2" x14ac:dyDescent="0.35">
      <c r="A192">
        <f>MONTH(Data!E192)</f>
        <v>3</v>
      </c>
      <c r="B192">
        <f>YEAR(Data!E192)</f>
        <v>2019</v>
      </c>
    </row>
    <row r="193" spans="1:2" x14ac:dyDescent="0.35">
      <c r="A193">
        <f>MONTH(Data!E193)</f>
        <v>3</v>
      </c>
      <c r="B193">
        <f>YEAR(Data!E193)</f>
        <v>2019</v>
      </c>
    </row>
    <row r="194" spans="1:2" x14ac:dyDescent="0.35">
      <c r="A194">
        <f>MONTH(Data!E194)</f>
        <v>3</v>
      </c>
      <c r="B194">
        <f>YEAR(Data!E194)</f>
        <v>2019</v>
      </c>
    </row>
    <row r="195" spans="1:2" x14ac:dyDescent="0.35">
      <c r="A195">
        <f>MONTH(Data!E195)</f>
        <v>3</v>
      </c>
      <c r="B195">
        <f>YEAR(Data!E195)</f>
        <v>2019</v>
      </c>
    </row>
    <row r="196" spans="1:2" x14ac:dyDescent="0.35">
      <c r="A196">
        <f>MONTH(Data!E196)</f>
        <v>3</v>
      </c>
      <c r="B196">
        <f>YEAR(Data!E196)</f>
        <v>2019</v>
      </c>
    </row>
    <row r="197" spans="1:2" x14ac:dyDescent="0.35">
      <c r="A197">
        <f>MONTH(Data!E197)</f>
        <v>3</v>
      </c>
      <c r="B197">
        <f>YEAR(Data!E197)</f>
        <v>2019</v>
      </c>
    </row>
    <row r="198" spans="1:2" x14ac:dyDescent="0.35">
      <c r="A198">
        <f>MONTH(Data!E198)</f>
        <v>3</v>
      </c>
      <c r="B198">
        <f>YEAR(Data!E198)</f>
        <v>2019</v>
      </c>
    </row>
    <row r="199" spans="1:2" x14ac:dyDescent="0.35">
      <c r="A199">
        <f>MONTH(Data!E199)</f>
        <v>3</v>
      </c>
      <c r="B199">
        <f>YEAR(Data!E199)</f>
        <v>2019</v>
      </c>
    </row>
    <row r="200" spans="1:2" x14ac:dyDescent="0.35">
      <c r="A200">
        <f>MONTH(Data!E200)</f>
        <v>4</v>
      </c>
      <c r="B200">
        <f>YEAR(Data!E200)</f>
        <v>2019</v>
      </c>
    </row>
    <row r="201" spans="1:2" x14ac:dyDescent="0.35">
      <c r="A201">
        <f>MONTH(Data!E201)</f>
        <v>4</v>
      </c>
      <c r="B201">
        <f>YEAR(Data!E201)</f>
        <v>2019</v>
      </c>
    </row>
    <row r="202" spans="1:2" x14ac:dyDescent="0.35">
      <c r="A202">
        <f>MONTH(Data!E202)</f>
        <v>4</v>
      </c>
      <c r="B202">
        <f>YEAR(Data!E202)</f>
        <v>2019</v>
      </c>
    </row>
    <row r="203" spans="1:2" x14ac:dyDescent="0.35">
      <c r="A203">
        <f>MONTH(Data!E203)</f>
        <v>4</v>
      </c>
      <c r="B203">
        <f>YEAR(Data!E203)</f>
        <v>2019</v>
      </c>
    </row>
    <row r="204" spans="1:2" x14ac:dyDescent="0.35">
      <c r="A204">
        <f>MONTH(Data!E204)</f>
        <v>4</v>
      </c>
      <c r="B204">
        <f>YEAR(Data!E204)</f>
        <v>2019</v>
      </c>
    </row>
    <row r="205" spans="1:2" x14ac:dyDescent="0.35">
      <c r="A205">
        <f>MONTH(Data!E205)</f>
        <v>5</v>
      </c>
      <c r="B205">
        <f>YEAR(Data!E205)</f>
        <v>2019</v>
      </c>
    </row>
    <row r="206" spans="1:2" x14ac:dyDescent="0.35">
      <c r="A206">
        <f>MONTH(Data!E206)</f>
        <v>5</v>
      </c>
      <c r="B206">
        <f>YEAR(Data!E206)</f>
        <v>2019</v>
      </c>
    </row>
    <row r="207" spans="1:2" x14ac:dyDescent="0.35">
      <c r="A207">
        <f>MONTH(Data!E207)</f>
        <v>5</v>
      </c>
      <c r="B207">
        <f>YEAR(Data!E207)</f>
        <v>2019</v>
      </c>
    </row>
    <row r="208" spans="1:2" x14ac:dyDescent="0.35">
      <c r="A208">
        <f>MONTH(Data!E208)</f>
        <v>5</v>
      </c>
      <c r="B208">
        <f>YEAR(Data!E208)</f>
        <v>2019</v>
      </c>
    </row>
    <row r="209" spans="1:2" x14ac:dyDescent="0.35">
      <c r="A209">
        <f>MONTH(Data!E209)</f>
        <v>5</v>
      </c>
      <c r="B209">
        <f>YEAR(Data!E209)</f>
        <v>2019</v>
      </c>
    </row>
    <row r="210" spans="1:2" x14ac:dyDescent="0.35">
      <c r="A210">
        <f>MONTH(Data!E210)</f>
        <v>5</v>
      </c>
      <c r="B210">
        <f>YEAR(Data!E210)</f>
        <v>2019</v>
      </c>
    </row>
    <row r="211" spans="1:2" x14ac:dyDescent="0.35">
      <c r="A211">
        <f>MONTH(Data!E211)</f>
        <v>5</v>
      </c>
      <c r="B211">
        <f>YEAR(Data!E211)</f>
        <v>2019</v>
      </c>
    </row>
    <row r="212" spans="1:2" x14ac:dyDescent="0.35">
      <c r="A212">
        <f>MONTH(Data!E212)</f>
        <v>5</v>
      </c>
      <c r="B212">
        <f>YEAR(Data!E212)</f>
        <v>2019</v>
      </c>
    </row>
    <row r="213" spans="1:2" x14ac:dyDescent="0.35">
      <c r="A213">
        <f>MONTH(Data!E213)</f>
        <v>5</v>
      </c>
      <c r="B213">
        <f>YEAR(Data!E213)</f>
        <v>2019</v>
      </c>
    </row>
    <row r="214" spans="1:2" x14ac:dyDescent="0.35">
      <c r="A214">
        <f>MONTH(Data!E214)</f>
        <v>5</v>
      </c>
      <c r="B214">
        <f>YEAR(Data!E214)</f>
        <v>2019</v>
      </c>
    </row>
    <row r="215" spans="1:2" x14ac:dyDescent="0.35">
      <c r="A215">
        <f>MONTH(Data!E215)</f>
        <v>5</v>
      </c>
      <c r="B215">
        <f>YEAR(Data!E215)</f>
        <v>2019</v>
      </c>
    </row>
    <row r="216" spans="1:2" x14ac:dyDescent="0.35">
      <c r="A216">
        <f>MONTH(Data!E216)</f>
        <v>6</v>
      </c>
      <c r="B216">
        <f>YEAR(Data!E216)</f>
        <v>2019</v>
      </c>
    </row>
    <row r="217" spans="1:2" x14ac:dyDescent="0.35">
      <c r="A217">
        <f>MONTH(Data!E217)</f>
        <v>6</v>
      </c>
      <c r="B217">
        <f>YEAR(Data!E217)</f>
        <v>2019</v>
      </c>
    </row>
    <row r="218" spans="1:2" x14ac:dyDescent="0.35">
      <c r="A218">
        <f>MONTH(Data!E218)</f>
        <v>6</v>
      </c>
      <c r="B218">
        <f>YEAR(Data!E218)</f>
        <v>2019</v>
      </c>
    </row>
    <row r="219" spans="1:2" x14ac:dyDescent="0.35">
      <c r="A219">
        <f>MONTH(Data!E219)</f>
        <v>6</v>
      </c>
      <c r="B219">
        <f>YEAR(Data!E219)</f>
        <v>2019</v>
      </c>
    </row>
    <row r="220" spans="1:2" x14ac:dyDescent="0.35">
      <c r="A220">
        <f>MONTH(Data!E220)</f>
        <v>6</v>
      </c>
      <c r="B220">
        <f>YEAR(Data!E220)</f>
        <v>2019</v>
      </c>
    </row>
    <row r="221" spans="1:2" x14ac:dyDescent="0.35">
      <c r="A221">
        <f>MONTH(Data!E221)</f>
        <v>6</v>
      </c>
      <c r="B221">
        <f>YEAR(Data!E221)</f>
        <v>2019</v>
      </c>
    </row>
    <row r="222" spans="1:2" x14ac:dyDescent="0.35">
      <c r="A222">
        <f>MONTH(Data!E222)</f>
        <v>6</v>
      </c>
      <c r="B222">
        <f>YEAR(Data!E222)</f>
        <v>2019</v>
      </c>
    </row>
    <row r="223" spans="1:2" x14ac:dyDescent="0.35">
      <c r="A223">
        <f>MONTH(Data!E223)</f>
        <v>6</v>
      </c>
      <c r="B223">
        <f>YEAR(Data!E223)</f>
        <v>2019</v>
      </c>
    </row>
    <row r="224" spans="1:2" x14ac:dyDescent="0.35">
      <c r="A224">
        <f>MONTH(Data!E224)</f>
        <v>6</v>
      </c>
      <c r="B224">
        <f>YEAR(Data!E224)</f>
        <v>2019</v>
      </c>
    </row>
    <row r="225" spans="1:2" x14ac:dyDescent="0.35">
      <c r="A225">
        <f>MONTH(Data!E225)</f>
        <v>6</v>
      </c>
      <c r="B225">
        <f>YEAR(Data!E225)</f>
        <v>2019</v>
      </c>
    </row>
    <row r="226" spans="1:2" x14ac:dyDescent="0.35">
      <c r="A226">
        <f>MONTH(Data!E226)</f>
        <v>6</v>
      </c>
      <c r="B226">
        <f>YEAR(Data!E226)</f>
        <v>2019</v>
      </c>
    </row>
    <row r="227" spans="1:2" x14ac:dyDescent="0.35">
      <c r="A227">
        <f>MONTH(Data!E227)</f>
        <v>6</v>
      </c>
      <c r="B227">
        <f>YEAR(Data!E227)</f>
        <v>2019</v>
      </c>
    </row>
    <row r="228" spans="1:2" x14ac:dyDescent="0.35">
      <c r="A228">
        <f>MONTH(Data!E228)</f>
        <v>6</v>
      </c>
      <c r="B228">
        <f>YEAR(Data!E228)</f>
        <v>2019</v>
      </c>
    </row>
    <row r="229" spans="1:2" x14ac:dyDescent="0.35">
      <c r="A229">
        <f>MONTH(Data!E229)</f>
        <v>6</v>
      </c>
      <c r="B229">
        <f>YEAR(Data!E229)</f>
        <v>2019</v>
      </c>
    </row>
    <row r="230" spans="1:2" x14ac:dyDescent="0.35">
      <c r="A230">
        <f>MONTH(Data!E230)</f>
        <v>6</v>
      </c>
      <c r="B230">
        <f>YEAR(Data!E230)</f>
        <v>2019</v>
      </c>
    </row>
    <row r="231" spans="1:2" x14ac:dyDescent="0.35">
      <c r="A231">
        <f>MONTH(Data!E231)</f>
        <v>6</v>
      </c>
      <c r="B231">
        <f>YEAR(Data!E231)</f>
        <v>2019</v>
      </c>
    </row>
    <row r="232" spans="1:2" x14ac:dyDescent="0.35">
      <c r="A232">
        <f>MONTH(Data!E232)</f>
        <v>6</v>
      </c>
      <c r="B232">
        <f>YEAR(Data!E232)</f>
        <v>2019</v>
      </c>
    </row>
    <row r="233" spans="1:2" x14ac:dyDescent="0.35">
      <c r="A233">
        <f>MONTH(Data!E233)</f>
        <v>6</v>
      </c>
      <c r="B233">
        <f>YEAR(Data!E233)</f>
        <v>2019</v>
      </c>
    </row>
    <row r="234" spans="1:2" x14ac:dyDescent="0.35">
      <c r="A234">
        <f>MONTH(Data!E234)</f>
        <v>6</v>
      </c>
      <c r="B234">
        <f>YEAR(Data!E234)</f>
        <v>2019</v>
      </c>
    </row>
    <row r="235" spans="1:2" x14ac:dyDescent="0.35">
      <c r="A235">
        <f>MONTH(Data!E235)</f>
        <v>6</v>
      </c>
      <c r="B235">
        <f>YEAR(Data!E235)</f>
        <v>2019</v>
      </c>
    </row>
    <row r="236" spans="1:2" x14ac:dyDescent="0.35">
      <c r="A236">
        <f>MONTH(Data!E236)</f>
        <v>6</v>
      </c>
      <c r="B236">
        <f>YEAR(Data!E236)</f>
        <v>2019</v>
      </c>
    </row>
    <row r="237" spans="1:2" x14ac:dyDescent="0.35">
      <c r="A237">
        <f>MONTH(Data!E237)</f>
        <v>6</v>
      </c>
      <c r="B237">
        <f>YEAR(Data!E237)</f>
        <v>2019</v>
      </c>
    </row>
    <row r="238" spans="1:2" x14ac:dyDescent="0.35">
      <c r="A238">
        <f>MONTH(Data!E238)</f>
        <v>6</v>
      </c>
      <c r="B238">
        <f>YEAR(Data!E238)</f>
        <v>2019</v>
      </c>
    </row>
    <row r="239" spans="1:2" x14ac:dyDescent="0.35">
      <c r="A239">
        <f>MONTH(Data!E239)</f>
        <v>6</v>
      </c>
      <c r="B239">
        <f>YEAR(Data!E239)</f>
        <v>2019</v>
      </c>
    </row>
    <row r="240" spans="1:2" x14ac:dyDescent="0.35">
      <c r="A240">
        <f>MONTH(Data!E240)</f>
        <v>6</v>
      </c>
      <c r="B240">
        <f>YEAR(Data!E240)</f>
        <v>2019</v>
      </c>
    </row>
    <row r="241" spans="1:2" x14ac:dyDescent="0.35">
      <c r="A241">
        <f>MONTH(Data!E241)</f>
        <v>6</v>
      </c>
      <c r="B241">
        <f>YEAR(Data!E241)</f>
        <v>2019</v>
      </c>
    </row>
    <row r="242" spans="1:2" x14ac:dyDescent="0.35">
      <c r="A242">
        <f>MONTH(Data!E242)</f>
        <v>6</v>
      </c>
      <c r="B242">
        <f>YEAR(Data!E242)</f>
        <v>2019</v>
      </c>
    </row>
    <row r="243" spans="1:2" x14ac:dyDescent="0.35">
      <c r="A243">
        <f>MONTH(Data!E243)</f>
        <v>6</v>
      </c>
      <c r="B243">
        <f>YEAR(Data!E243)</f>
        <v>2019</v>
      </c>
    </row>
    <row r="244" spans="1:2" x14ac:dyDescent="0.35">
      <c r="A244">
        <f>MONTH(Data!E244)</f>
        <v>6</v>
      </c>
      <c r="B244">
        <f>YEAR(Data!E244)</f>
        <v>2019</v>
      </c>
    </row>
    <row r="245" spans="1:2" x14ac:dyDescent="0.35">
      <c r="A245">
        <f>MONTH(Data!E245)</f>
        <v>6</v>
      </c>
      <c r="B245">
        <f>YEAR(Data!E245)</f>
        <v>2019</v>
      </c>
    </row>
    <row r="246" spans="1:2" x14ac:dyDescent="0.35">
      <c r="A246">
        <f>MONTH(Data!E246)</f>
        <v>6</v>
      </c>
      <c r="B246">
        <f>YEAR(Data!E246)</f>
        <v>2019</v>
      </c>
    </row>
    <row r="247" spans="1:2" x14ac:dyDescent="0.35">
      <c r="A247">
        <f>MONTH(Data!E247)</f>
        <v>6</v>
      </c>
      <c r="B247">
        <f>YEAR(Data!E247)</f>
        <v>2019</v>
      </c>
    </row>
    <row r="248" spans="1:2" x14ac:dyDescent="0.35">
      <c r="A248">
        <f>MONTH(Data!E248)</f>
        <v>6</v>
      </c>
      <c r="B248">
        <f>YEAR(Data!E248)</f>
        <v>2019</v>
      </c>
    </row>
    <row r="249" spans="1:2" x14ac:dyDescent="0.35">
      <c r="A249">
        <f>MONTH(Data!E249)</f>
        <v>6</v>
      </c>
      <c r="B249">
        <f>YEAR(Data!E249)</f>
        <v>2019</v>
      </c>
    </row>
    <row r="250" spans="1:2" x14ac:dyDescent="0.35">
      <c r="A250">
        <f>MONTH(Data!E250)</f>
        <v>11</v>
      </c>
      <c r="B250">
        <f>YEAR(Data!E250)</f>
        <v>2019</v>
      </c>
    </row>
    <row r="251" spans="1:2" x14ac:dyDescent="0.35">
      <c r="A251">
        <f>MONTH(Data!E251)</f>
        <v>12</v>
      </c>
      <c r="B251">
        <f>YEAR(Data!E251)</f>
        <v>2019</v>
      </c>
    </row>
    <row r="252" spans="1:2" x14ac:dyDescent="0.35">
      <c r="A252">
        <f>MONTH(Data!E252)</f>
        <v>12</v>
      </c>
      <c r="B252">
        <f>YEAR(Data!E252)</f>
        <v>2019</v>
      </c>
    </row>
    <row r="253" spans="1:2" x14ac:dyDescent="0.35">
      <c r="A253">
        <f>MONTH(Data!E253)</f>
        <v>1</v>
      </c>
      <c r="B253">
        <f>YEAR(Data!E253)</f>
        <v>2020</v>
      </c>
    </row>
    <row r="254" spans="1:2" x14ac:dyDescent="0.35">
      <c r="A254">
        <f>MONTH(Data!E254)</f>
        <v>1</v>
      </c>
      <c r="B254">
        <f>YEAR(Data!E254)</f>
        <v>2020</v>
      </c>
    </row>
    <row r="255" spans="1:2" x14ac:dyDescent="0.35">
      <c r="A255">
        <f>MONTH(Data!E255)</f>
        <v>2</v>
      </c>
      <c r="B255">
        <f>YEAR(Data!E255)</f>
        <v>2020</v>
      </c>
    </row>
    <row r="256" spans="1:2" x14ac:dyDescent="0.35">
      <c r="A256">
        <f>MONTH(Data!E256)</f>
        <v>2</v>
      </c>
      <c r="B256">
        <f>YEAR(Data!E256)</f>
        <v>2020</v>
      </c>
    </row>
    <row r="257" spans="1:2" x14ac:dyDescent="0.35">
      <c r="A257">
        <f>MONTH(Data!E257)</f>
        <v>2</v>
      </c>
      <c r="B257">
        <f>YEAR(Data!E257)</f>
        <v>2020</v>
      </c>
    </row>
    <row r="258" spans="1:2" x14ac:dyDescent="0.35">
      <c r="A258">
        <f>MONTH(Data!E258)</f>
        <v>2</v>
      </c>
      <c r="B258">
        <f>YEAR(Data!E258)</f>
        <v>2020</v>
      </c>
    </row>
    <row r="259" spans="1:2" x14ac:dyDescent="0.35">
      <c r="A259">
        <f>MONTH(Data!E259)</f>
        <v>2</v>
      </c>
      <c r="B259">
        <f>YEAR(Data!E259)</f>
        <v>2020</v>
      </c>
    </row>
    <row r="260" spans="1:2" x14ac:dyDescent="0.35">
      <c r="A260">
        <f>MONTH(Data!E260)</f>
        <v>2</v>
      </c>
      <c r="B260">
        <f>YEAR(Data!E260)</f>
        <v>2020</v>
      </c>
    </row>
    <row r="261" spans="1:2" x14ac:dyDescent="0.35">
      <c r="A261">
        <f>MONTH(Data!E261)</f>
        <v>2</v>
      </c>
      <c r="B261">
        <f>YEAR(Data!E261)</f>
        <v>2020</v>
      </c>
    </row>
    <row r="262" spans="1:2" x14ac:dyDescent="0.35">
      <c r="A262">
        <f>MONTH(Data!E262)</f>
        <v>2</v>
      </c>
      <c r="B262">
        <f>YEAR(Data!E262)</f>
        <v>2020</v>
      </c>
    </row>
    <row r="263" spans="1:2" x14ac:dyDescent="0.35">
      <c r="A263">
        <f>MONTH(Data!E263)</f>
        <v>2</v>
      </c>
      <c r="B263">
        <f>YEAR(Data!E263)</f>
        <v>2020</v>
      </c>
    </row>
    <row r="264" spans="1:2" x14ac:dyDescent="0.35">
      <c r="A264">
        <f>MONTH(Data!E264)</f>
        <v>3</v>
      </c>
      <c r="B264">
        <f>YEAR(Data!E264)</f>
        <v>2020</v>
      </c>
    </row>
    <row r="265" spans="1:2" x14ac:dyDescent="0.35">
      <c r="A265">
        <f>MONTH(Data!E265)</f>
        <v>3</v>
      </c>
      <c r="B265">
        <f>YEAR(Data!E265)</f>
        <v>2020</v>
      </c>
    </row>
    <row r="266" spans="1:2" x14ac:dyDescent="0.35">
      <c r="A266">
        <f>MONTH(Data!E266)</f>
        <v>3</v>
      </c>
      <c r="B266">
        <f>YEAR(Data!E266)</f>
        <v>2020</v>
      </c>
    </row>
    <row r="267" spans="1:2" x14ac:dyDescent="0.35">
      <c r="A267">
        <f>MONTH(Data!E267)</f>
        <v>3</v>
      </c>
      <c r="B267">
        <f>YEAR(Data!E267)</f>
        <v>2020</v>
      </c>
    </row>
    <row r="268" spans="1:2" x14ac:dyDescent="0.35">
      <c r="A268">
        <f>MONTH(Data!E268)</f>
        <v>3</v>
      </c>
      <c r="B268">
        <f>YEAR(Data!E268)</f>
        <v>2020</v>
      </c>
    </row>
    <row r="269" spans="1:2" x14ac:dyDescent="0.35">
      <c r="A269">
        <f>MONTH(Data!E269)</f>
        <v>3</v>
      </c>
      <c r="B269">
        <f>YEAR(Data!E269)</f>
        <v>2020</v>
      </c>
    </row>
    <row r="270" spans="1:2" x14ac:dyDescent="0.35">
      <c r="A270">
        <f>MONTH(Data!E270)</f>
        <v>3</v>
      </c>
      <c r="B270">
        <f>YEAR(Data!E270)</f>
        <v>2020</v>
      </c>
    </row>
    <row r="271" spans="1:2" x14ac:dyDescent="0.35">
      <c r="A271">
        <f>MONTH(Data!E271)</f>
        <v>3</v>
      </c>
      <c r="B271">
        <f>YEAR(Data!E271)</f>
        <v>2020</v>
      </c>
    </row>
    <row r="272" spans="1:2" x14ac:dyDescent="0.35">
      <c r="A272">
        <f>MONTH(Data!E272)</f>
        <v>3</v>
      </c>
      <c r="B272">
        <f>YEAR(Data!E272)</f>
        <v>2020</v>
      </c>
    </row>
    <row r="273" spans="1:2" x14ac:dyDescent="0.35">
      <c r="A273">
        <f>MONTH(Data!E273)</f>
        <v>4</v>
      </c>
      <c r="B273">
        <f>YEAR(Data!E273)</f>
        <v>2020</v>
      </c>
    </row>
    <row r="274" spans="1:2" x14ac:dyDescent="0.35">
      <c r="A274">
        <f>MONTH(Data!E274)</f>
        <v>4</v>
      </c>
      <c r="B274">
        <f>YEAR(Data!E274)</f>
        <v>2020</v>
      </c>
    </row>
    <row r="275" spans="1:2" x14ac:dyDescent="0.35">
      <c r="A275">
        <f>MONTH(Data!E275)</f>
        <v>4</v>
      </c>
      <c r="B275">
        <f>YEAR(Data!E275)</f>
        <v>2020</v>
      </c>
    </row>
    <row r="276" spans="1:2" x14ac:dyDescent="0.35">
      <c r="A276">
        <f>MONTH(Data!E276)</f>
        <v>4</v>
      </c>
      <c r="B276">
        <f>YEAR(Data!E276)</f>
        <v>2020</v>
      </c>
    </row>
    <row r="277" spans="1:2" x14ac:dyDescent="0.35">
      <c r="A277">
        <f>MONTH(Data!E277)</f>
        <v>4</v>
      </c>
      <c r="B277">
        <f>YEAR(Data!E277)</f>
        <v>2020</v>
      </c>
    </row>
    <row r="278" spans="1:2" x14ac:dyDescent="0.35">
      <c r="A278">
        <f>MONTH(Data!E278)</f>
        <v>4</v>
      </c>
      <c r="B278">
        <f>YEAR(Data!E278)</f>
        <v>2020</v>
      </c>
    </row>
    <row r="279" spans="1:2" x14ac:dyDescent="0.35">
      <c r="A279">
        <f>MONTH(Data!E279)</f>
        <v>4</v>
      </c>
      <c r="B279">
        <f>YEAR(Data!E279)</f>
        <v>2020</v>
      </c>
    </row>
    <row r="280" spans="1:2" x14ac:dyDescent="0.35">
      <c r="A280">
        <f>MONTH(Data!E280)</f>
        <v>4</v>
      </c>
      <c r="B280">
        <f>YEAR(Data!E280)</f>
        <v>2020</v>
      </c>
    </row>
    <row r="281" spans="1:2" x14ac:dyDescent="0.35">
      <c r="A281">
        <f>MONTH(Data!E281)</f>
        <v>4</v>
      </c>
      <c r="B281">
        <f>YEAR(Data!E281)</f>
        <v>2020</v>
      </c>
    </row>
    <row r="282" spans="1:2" x14ac:dyDescent="0.35">
      <c r="A282">
        <f>MONTH(Data!E282)</f>
        <v>4</v>
      </c>
      <c r="B282">
        <f>YEAR(Data!E282)</f>
        <v>2020</v>
      </c>
    </row>
    <row r="283" spans="1:2" x14ac:dyDescent="0.35">
      <c r="A283">
        <f>MONTH(Data!E283)</f>
        <v>4</v>
      </c>
      <c r="B283">
        <f>YEAR(Data!E283)</f>
        <v>2020</v>
      </c>
    </row>
    <row r="284" spans="1:2" x14ac:dyDescent="0.35">
      <c r="A284">
        <f>MONTH(Data!E284)</f>
        <v>4</v>
      </c>
      <c r="B284">
        <f>YEAR(Data!E284)</f>
        <v>2020</v>
      </c>
    </row>
    <row r="285" spans="1:2" x14ac:dyDescent="0.35">
      <c r="A285">
        <f>MONTH(Data!E285)</f>
        <v>4</v>
      </c>
      <c r="B285">
        <f>YEAR(Data!E285)</f>
        <v>2020</v>
      </c>
    </row>
    <row r="286" spans="1:2" x14ac:dyDescent="0.35">
      <c r="A286">
        <f>MONTH(Data!E286)</f>
        <v>5</v>
      </c>
      <c r="B286">
        <f>YEAR(Data!E286)</f>
        <v>2020</v>
      </c>
    </row>
    <row r="287" spans="1:2" x14ac:dyDescent="0.35">
      <c r="A287">
        <f>MONTH(Data!E287)</f>
        <v>5</v>
      </c>
      <c r="B287">
        <f>YEAR(Data!E287)</f>
        <v>2020</v>
      </c>
    </row>
    <row r="288" spans="1:2" x14ac:dyDescent="0.35">
      <c r="A288">
        <f>MONTH(Data!E288)</f>
        <v>5</v>
      </c>
      <c r="B288">
        <f>YEAR(Data!E288)</f>
        <v>2020</v>
      </c>
    </row>
    <row r="289" spans="1:2" x14ac:dyDescent="0.35">
      <c r="A289">
        <f>MONTH(Data!E289)</f>
        <v>5</v>
      </c>
      <c r="B289">
        <f>YEAR(Data!E289)</f>
        <v>2020</v>
      </c>
    </row>
    <row r="290" spans="1:2" x14ac:dyDescent="0.35">
      <c r="A290">
        <f>MONTH(Data!E290)</f>
        <v>6</v>
      </c>
      <c r="B290">
        <f>YEAR(Data!E290)</f>
        <v>2020</v>
      </c>
    </row>
    <row r="291" spans="1:2" x14ac:dyDescent="0.35">
      <c r="A291">
        <f>MONTH(Data!E291)</f>
        <v>6</v>
      </c>
      <c r="B291">
        <f>YEAR(Data!E291)</f>
        <v>2020</v>
      </c>
    </row>
    <row r="292" spans="1:2" x14ac:dyDescent="0.35">
      <c r="A292">
        <f>MONTH(Data!E292)</f>
        <v>6</v>
      </c>
      <c r="B292">
        <f>YEAR(Data!E292)</f>
        <v>2020</v>
      </c>
    </row>
    <row r="293" spans="1:2" x14ac:dyDescent="0.35">
      <c r="A293">
        <f>MONTH(Data!E293)</f>
        <v>6</v>
      </c>
      <c r="B293">
        <f>YEAR(Data!E293)</f>
        <v>2020</v>
      </c>
    </row>
    <row r="294" spans="1:2" x14ac:dyDescent="0.35">
      <c r="A294">
        <f>MONTH(Data!E294)</f>
        <v>6</v>
      </c>
      <c r="B294">
        <f>YEAR(Data!E294)</f>
        <v>2020</v>
      </c>
    </row>
    <row r="295" spans="1:2" x14ac:dyDescent="0.35">
      <c r="A295">
        <f>MONTH(Data!E295)</f>
        <v>6</v>
      </c>
      <c r="B295">
        <f>YEAR(Data!E295)</f>
        <v>2020</v>
      </c>
    </row>
    <row r="296" spans="1:2" x14ac:dyDescent="0.35">
      <c r="A296">
        <f>MONTH(Data!E296)</f>
        <v>6</v>
      </c>
      <c r="B296">
        <f>YEAR(Data!E296)</f>
        <v>2020</v>
      </c>
    </row>
    <row r="297" spans="1:2" x14ac:dyDescent="0.35">
      <c r="A297">
        <f>MONTH(Data!E297)</f>
        <v>6</v>
      </c>
      <c r="B297">
        <f>YEAR(Data!E297)</f>
        <v>2020</v>
      </c>
    </row>
    <row r="298" spans="1:2" x14ac:dyDescent="0.35">
      <c r="A298">
        <f>MONTH(Data!E298)</f>
        <v>6</v>
      </c>
      <c r="B298">
        <f>YEAR(Data!E298)</f>
        <v>2020</v>
      </c>
    </row>
    <row r="299" spans="1:2" x14ac:dyDescent="0.35">
      <c r="A299">
        <f>MONTH(Data!E299)</f>
        <v>6</v>
      </c>
      <c r="B299">
        <f>YEAR(Data!E299)</f>
        <v>2020</v>
      </c>
    </row>
    <row r="300" spans="1:2" x14ac:dyDescent="0.35">
      <c r="A300">
        <f>MONTH(Data!E300)</f>
        <v>6</v>
      </c>
      <c r="B300">
        <f>YEAR(Data!E300)</f>
        <v>2020</v>
      </c>
    </row>
    <row r="301" spans="1:2" x14ac:dyDescent="0.35">
      <c r="A301">
        <f>MONTH(Data!E301)</f>
        <v>6</v>
      </c>
      <c r="B301">
        <f>YEAR(Data!E301)</f>
        <v>2020</v>
      </c>
    </row>
    <row r="302" spans="1:2" x14ac:dyDescent="0.35">
      <c r="A302">
        <f>MONTH(Data!E302)</f>
        <v>6</v>
      </c>
      <c r="B302">
        <f>YEAR(Data!E302)</f>
        <v>2020</v>
      </c>
    </row>
    <row r="303" spans="1:2" x14ac:dyDescent="0.35">
      <c r="A303">
        <f>MONTH(Data!E303)</f>
        <v>6</v>
      </c>
      <c r="B303">
        <f>YEAR(Data!E303)</f>
        <v>2020</v>
      </c>
    </row>
    <row r="304" spans="1:2" x14ac:dyDescent="0.35">
      <c r="A304">
        <f>MONTH(Data!E304)</f>
        <v>6</v>
      </c>
      <c r="B304">
        <f>YEAR(Data!E304)</f>
        <v>2020</v>
      </c>
    </row>
    <row r="305" spans="1:2" x14ac:dyDescent="0.35">
      <c r="A305">
        <f>MONTH(Data!E305)</f>
        <v>6</v>
      </c>
      <c r="B305">
        <f>YEAR(Data!E305)</f>
        <v>2020</v>
      </c>
    </row>
    <row r="306" spans="1:2" x14ac:dyDescent="0.35">
      <c r="A306">
        <f>MONTH(Data!E306)</f>
        <v>6</v>
      </c>
      <c r="B306">
        <f>YEAR(Data!E306)</f>
        <v>2020</v>
      </c>
    </row>
    <row r="307" spans="1:2" x14ac:dyDescent="0.35">
      <c r="A307">
        <f>MONTH(Data!E307)</f>
        <v>6</v>
      </c>
      <c r="B307">
        <f>YEAR(Data!E307)</f>
        <v>2020</v>
      </c>
    </row>
    <row r="308" spans="1:2" x14ac:dyDescent="0.35">
      <c r="A308">
        <f>MONTH(Data!E308)</f>
        <v>6</v>
      </c>
      <c r="B308">
        <f>YEAR(Data!E308)</f>
        <v>2020</v>
      </c>
    </row>
    <row r="309" spans="1:2" x14ac:dyDescent="0.35">
      <c r="A309">
        <f>MONTH(Data!E309)</f>
        <v>6</v>
      </c>
      <c r="B309">
        <f>YEAR(Data!E309)</f>
        <v>2020</v>
      </c>
    </row>
    <row r="310" spans="1:2" x14ac:dyDescent="0.35">
      <c r="A310">
        <f>MONTH(Data!E310)</f>
        <v>6</v>
      </c>
      <c r="B310">
        <f>YEAR(Data!E310)</f>
        <v>2020</v>
      </c>
    </row>
    <row r="311" spans="1:2" x14ac:dyDescent="0.35">
      <c r="A311">
        <f>MONTH(Data!E311)</f>
        <v>6</v>
      </c>
      <c r="B311">
        <f>YEAR(Data!E311)</f>
        <v>2020</v>
      </c>
    </row>
    <row r="312" spans="1:2" x14ac:dyDescent="0.35">
      <c r="A312">
        <f>MONTH(Data!E312)</f>
        <v>6</v>
      </c>
      <c r="B312">
        <f>YEAR(Data!E312)</f>
        <v>2020</v>
      </c>
    </row>
    <row r="313" spans="1:2" x14ac:dyDescent="0.35">
      <c r="A313">
        <f>MONTH(Data!E313)</f>
        <v>6</v>
      </c>
      <c r="B313">
        <f>YEAR(Data!E313)</f>
        <v>2020</v>
      </c>
    </row>
    <row r="314" spans="1:2" x14ac:dyDescent="0.35">
      <c r="A314">
        <f>MONTH(Data!E314)</f>
        <v>6</v>
      </c>
      <c r="B314">
        <f>YEAR(Data!E314)</f>
        <v>2020</v>
      </c>
    </row>
    <row r="315" spans="1:2" x14ac:dyDescent="0.35">
      <c r="A315">
        <f>MONTH(Data!E315)</f>
        <v>6</v>
      </c>
      <c r="B315">
        <f>YEAR(Data!E315)</f>
        <v>2020</v>
      </c>
    </row>
    <row r="316" spans="1:2" x14ac:dyDescent="0.35">
      <c r="A316">
        <f>MONTH(Data!E316)</f>
        <v>6</v>
      </c>
      <c r="B316">
        <f>YEAR(Data!E316)</f>
        <v>2020</v>
      </c>
    </row>
    <row r="317" spans="1:2" x14ac:dyDescent="0.35">
      <c r="A317">
        <f>MONTH(Data!E317)</f>
        <v>7</v>
      </c>
      <c r="B317">
        <f>YEAR(Data!E317)</f>
        <v>2020</v>
      </c>
    </row>
    <row r="318" spans="1:2" x14ac:dyDescent="0.35">
      <c r="A318">
        <f>MONTH(Data!E318)</f>
        <v>7</v>
      </c>
      <c r="B318">
        <f>YEAR(Data!E318)</f>
        <v>2020</v>
      </c>
    </row>
    <row r="319" spans="1:2" x14ac:dyDescent="0.35">
      <c r="A319">
        <f>MONTH(Data!E319)</f>
        <v>7</v>
      </c>
      <c r="B319">
        <f>YEAR(Data!E319)</f>
        <v>2020</v>
      </c>
    </row>
    <row r="320" spans="1:2" x14ac:dyDescent="0.35">
      <c r="A320">
        <f>MONTH(Data!E320)</f>
        <v>7</v>
      </c>
      <c r="B320">
        <f>YEAR(Data!E320)</f>
        <v>2020</v>
      </c>
    </row>
    <row r="321" spans="1:2" x14ac:dyDescent="0.35">
      <c r="A321">
        <f>MONTH(Data!E321)</f>
        <v>7</v>
      </c>
      <c r="B321">
        <f>YEAR(Data!E321)</f>
        <v>2020</v>
      </c>
    </row>
    <row r="322" spans="1:2" x14ac:dyDescent="0.35">
      <c r="A322">
        <f>MONTH(Data!E322)</f>
        <v>7</v>
      </c>
      <c r="B322">
        <f>YEAR(Data!E322)</f>
        <v>2020</v>
      </c>
    </row>
    <row r="323" spans="1:2" x14ac:dyDescent="0.35">
      <c r="A323">
        <f>MONTH(Data!E323)</f>
        <v>7</v>
      </c>
      <c r="B323">
        <f>YEAR(Data!E323)</f>
        <v>2020</v>
      </c>
    </row>
    <row r="324" spans="1:2" x14ac:dyDescent="0.35">
      <c r="A324">
        <f>MONTH(Data!E324)</f>
        <v>7</v>
      </c>
      <c r="B324">
        <f>YEAR(Data!E324)</f>
        <v>2020</v>
      </c>
    </row>
    <row r="325" spans="1:2" x14ac:dyDescent="0.35">
      <c r="A325">
        <f>MONTH(Data!E325)</f>
        <v>7</v>
      </c>
      <c r="B325">
        <f>YEAR(Data!E325)</f>
        <v>2020</v>
      </c>
    </row>
    <row r="326" spans="1:2" x14ac:dyDescent="0.35">
      <c r="A326">
        <f>MONTH(Data!E326)</f>
        <v>7</v>
      </c>
      <c r="B326">
        <f>YEAR(Data!E326)</f>
        <v>2020</v>
      </c>
    </row>
    <row r="327" spans="1:2" x14ac:dyDescent="0.35">
      <c r="A327">
        <f>MONTH(Data!E327)</f>
        <v>7</v>
      </c>
      <c r="B327">
        <f>YEAR(Data!E327)</f>
        <v>2020</v>
      </c>
    </row>
    <row r="328" spans="1:2" x14ac:dyDescent="0.35">
      <c r="A328">
        <f>MONTH(Data!E328)</f>
        <v>11</v>
      </c>
      <c r="B328">
        <f>YEAR(Data!E328)</f>
        <v>2020</v>
      </c>
    </row>
    <row r="329" spans="1:2" x14ac:dyDescent="0.35">
      <c r="A329">
        <f>MONTH(Data!E329)</f>
        <v>11</v>
      </c>
      <c r="B329">
        <f>YEAR(Data!E329)</f>
        <v>2020</v>
      </c>
    </row>
    <row r="330" spans="1:2" x14ac:dyDescent="0.35">
      <c r="A330">
        <f>MONTH(Data!E330)</f>
        <v>12</v>
      </c>
      <c r="B330">
        <f>YEAR(Data!E330)</f>
        <v>2020</v>
      </c>
    </row>
    <row r="331" spans="1:2" x14ac:dyDescent="0.35">
      <c r="A331">
        <f>MONTH(Data!E331)</f>
        <v>12</v>
      </c>
      <c r="B331">
        <f>YEAR(Data!E331)</f>
        <v>2020</v>
      </c>
    </row>
    <row r="332" spans="1:2" x14ac:dyDescent="0.35">
      <c r="A332">
        <f>MONTH(Data!E332)</f>
        <v>12</v>
      </c>
      <c r="B332">
        <f>YEAR(Data!E332)</f>
        <v>2020</v>
      </c>
    </row>
    <row r="333" spans="1:2" x14ac:dyDescent="0.35">
      <c r="A333">
        <f>MONTH(Data!E333)</f>
        <v>12</v>
      </c>
      <c r="B333">
        <f>YEAR(Data!E333)</f>
        <v>2020</v>
      </c>
    </row>
    <row r="334" spans="1:2" x14ac:dyDescent="0.35">
      <c r="A334">
        <f>MONTH(Data!E334)</f>
        <v>12</v>
      </c>
      <c r="B334">
        <f>YEAR(Data!E334)</f>
        <v>2020</v>
      </c>
    </row>
    <row r="335" spans="1:2" x14ac:dyDescent="0.35">
      <c r="A335">
        <f>MONTH(Data!E335)</f>
        <v>12</v>
      </c>
      <c r="B335">
        <f>YEAR(Data!E335)</f>
        <v>2020</v>
      </c>
    </row>
    <row r="336" spans="1:2" x14ac:dyDescent="0.35">
      <c r="A336">
        <f>MONTH(Data!E336)</f>
        <v>12</v>
      </c>
      <c r="B336">
        <f>YEAR(Data!E336)</f>
        <v>2020</v>
      </c>
    </row>
    <row r="337" spans="1:2" x14ac:dyDescent="0.35">
      <c r="A337">
        <f>MONTH(Data!E337)</f>
        <v>12</v>
      </c>
      <c r="B337">
        <f>YEAR(Data!E337)</f>
        <v>2020</v>
      </c>
    </row>
    <row r="338" spans="1:2" x14ac:dyDescent="0.35">
      <c r="A338">
        <f>MONTH(Data!E338)</f>
        <v>1</v>
      </c>
      <c r="B338">
        <f>YEAR(Data!E338)</f>
        <v>2021</v>
      </c>
    </row>
    <row r="339" spans="1:2" x14ac:dyDescent="0.35">
      <c r="A339">
        <f>MONTH(Data!E339)</f>
        <v>1</v>
      </c>
      <c r="B339">
        <f>YEAR(Data!E339)</f>
        <v>2021</v>
      </c>
    </row>
    <row r="340" spans="1:2" x14ac:dyDescent="0.35">
      <c r="A340">
        <f>MONTH(Data!E340)</f>
        <v>2</v>
      </c>
      <c r="B340">
        <f>YEAR(Data!E340)</f>
        <v>2021</v>
      </c>
    </row>
    <row r="341" spans="1:2" x14ac:dyDescent="0.35">
      <c r="A341">
        <f>MONTH(Data!E341)</f>
        <v>2</v>
      </c>
      <c r="B341">
        <f>YEAR(Data!E341)</f>
        <v>2021</v>
      </c>
    </row>
    <row r="342" spans="1:2" x14ac:dyDescent="0.35">
      <c r="A342">
        <f>MONTH(Data!E342)</f>
        <v>2</v>
      </c>
      <c r="B342">
        <f>YEAR(Data!E342)</f>
        <v>2021</v>
      </c>
    </row>
    <row r="343" spans="1:2" x14ac:dyDescent="0.35">
      <c r="A343">
        <f>MONTH(Data!E343)</f>
        <v>2</v>
      </c>
      <c r="B343">
        <f>YEAR(Data!E343)</f>
        <v>2021</v>
      </c>
    </row>
    <row r="344" spans="1:2" x14ac:dyDescent="0.35">
      <c r="A344">
        <f>MONTH(Data!E344)</f>
        <v>3</v>
      </c>
      <c r="B344">
        <f>YEAR(Data!E344)</f>
        <v>2021</v>
      </c>
    </row>
    <row r="345" spans="1:2" x14ac:dyDescent="0.35">
      <c r="A345">
        <f>MONTH(Data!E345)</f>
        <v>3</v>
      </c>
      <c r="B345">
        <f>YEAR(Data!E345)</f>
        <v>2021</v>
      </c>
    </row>
    <row r="346" spans="1:2" x14ac:dyDescent="0.35">
      <c r="A346">
        <f>MONTH(Data!E346)</f>
        <v>3</v>
      </c>
      <c r="B346">
        <f>YEAR(Data!E346)</f>
        <v>2021</v>
      </c>
    </row>
    <row r="347" spans="1:2" x14ac:dyDescent="0.35">
      <c r="A347">
        <f>MONTH(Data!E347)</f>
        <v>3</v>
      </c>
      <c r="B347">
        <f>YEAR(Data!E347)</f>
        <v>2021</v>
      </c>
    </row>
    <row r="348" spans="1:2" x14ac:dyDescent="0.35">
      <c r="A348">
        <f>MONTH(Data!E348)</f>
        <v>3</v>
      </c>
      <c r="B348">
        <f>YEAR(Data!E348)</f>
        <v>2021</v>
      </c>
    </row>
    <row r="349" spans="1:2" x14ac:dyDescent="0.35">
      <c r="A349">
        <f>MONTH(Data!E349)</f>
        <v>3</v>
      </c>
      <c r="B349">
        <f>YEAR(Data!E349)</f>
        <v>2021</v>
      </c>
    </row>
    <row r="350" spans="1:2" x14ac:dyDescent="0.35">
      <c r="A350">
        <f>MONTH(Data!E350)</f>
        <v>3</v>
      </c>
      <c r="B350">
        <f>YEAR(Data!E350)</f>
        <v>2021</v>
      </c>
    </row>
    <row r="351" spans="1:2" x14ac:dyDescent="0.35">
      <c r="A351">
        <f>MONTH(Data!E351)</f>
        <v>4</v>
      </c>
      <c r="B351">
        <f>YEAR(Data!E351)</f>
        <v>2021</v>
      </c>
    </row>
    <row r="352" spans="1:2" x14ac:dyDescent="0.35">
      <c r="A352">
        <f>MONTH(Data!E352)</f>
        <v>4</v>
      </c>
      <c r="B352">
        <f>YEAR(Data!E352)</f>
        <v>2021</v>
      </c>
    </row>
    <row r="353" spans="1:2" x14ac:dyDescent="0.35">
      <c r="A353">
        <f>MONTH(Data!E353)</f>
        <v>4</v>
      </c>
      <c r="B353">
        <f>YEAR(Data!E353)</f>
        <v>2021</v>
      </c>
    </row>
    <row r="354" spans="1:2" x14ac:dyDescent="0.35">
      <c r="A354">
        <f>MONTH(Data!E354)</f>
        <v>4</v>
      </c>
      <c r="B354">
        <f>YEAR(Data!E354)</f>
        <v>2021</v>
      </c>
    </row>
    <row r="355" spans="1:2" x14ac:dyDescent="0.35">
      <c r="A355">
        <f>MONTH(Data!E355)</f>
        <v>4</v>
      </c>
      <c r="B355">
        <f>YEAR(Data!E355)</f>
        <v>2021</v>
      </c>
    </row>
    <row r="356" spans="1:2" x14ac:dyDescent="0.35">
      <c r="A356">
        <f>MONTH(Data!E356)</f>
        <v>4</v>
      </c>
      <c r="B356">
        <f>YEAR(Data!E356)</f>
        <v>2021</v>
      </c>
    </row>
    <row r="357" spans="1:2" x14ac:dyDescent="0.35">
      <c r="A357">
        <f>MONTH(Data!E357)</f>
        <v>4</v>
      </c>
      <c r="B357">
        <f>YEAR(Data!E357)</f>
        <v>2021</v>
      </c>
    </row>
    <row r="358" spans="1:2" x14ac:dyDescent="0.35">
      <c r="A358">
        <f>MONTH(Data!E358)</f>
        <v>4</v>
      </c>
      <c r="B358">
        <f>YEAR(Data!E358)</f>
        <v>2021</v>
      </c>
    </row>
    <row r="359" spans="1:2" x14ac:dyDescent="0.35">
      <c r="A359">
        <f>MONTH(Data!E359)</f>
        <v>4</v>
      </c>
      <c r="B359">
        <f>YEAR(Data!E359)</f>
        <v>2021</v>
      </c>
    </row>
    <row r="360" spans="1:2" x14ac:dyDescent="0.35">
      <c r="A360">
        <f>MONTH(Data!E360)</f>
        <v>4</v>
      </c>
      <c r="B360">
        <f>YEAR(Data!E360)</f>
        <v>2021</v>
      </c>
    </row>
    <row r="361" spans="1:2" x14ac:dyDescent="0.35">
      <c r="A361">
        <f>MONTH(Data!E361)</f>
        <v>4</v>
      </c>
      <c r="B361">
        <f>YEAR(Data!E361)</f>
        <v>2021</v>
      </c>
    </row>
    <row r="362" spans="1:2" x14ac:dyDescent="0.35">
      <c r="A362">
        <f>MONTH(Data!E362)</f>
        <v>5</v>
      </c>
      <c r="B362">
        <f>YEAR(Data!E362)</f>
        <v>2021</v>
      </c>
    </row>
    <row r="363" spans="1:2" x14ac:dyDescent="0.35">
      <c r="A363">
        <f>MONTH(Data!E363)</f>
        <v>5</v>
      </c>
      <c r="B363">
        <f>YEAR(Data!E363)</f>
        <v>2021</v>
      </c>
    </row>
    <row r="364" spans="1:2" x14ac:dyDescent="0.35">
      <c r="A364">
        <f>MONTH(Data!E364)</f>
        <v>5</v>
      </c>
      <c r="B364">
        <f>YEAR(Data!E364)</f>
        <v>2021</v>
      </c>
    </row>
    <row r="365" spans="1:2" x14ac:dyDescent="0.35">
      <c r="A365">
        <f>MONTH(Data!E365)</f>
        <v>5</v>
      </c>
      <c r="B365">
        <f>YEAR(Data!E365)</f>
        <v>2021</v>
      </c>
    </row>
    <row r="366" spans="1:2" x14ac:dyDescent="0.35">
      <c r="A366">
        <f>MONTH(Data!E366)</f>
        <v>5</v>
      </c>
      <c r="B366">
        <f>YEAR(Data!E366)</f>
        <v>2021</v>
      </c>
    </row>
    <row r="367" spans="1:2" x14ac:dyDescent="0.35">
      <c r="A367">
        <f>MONTH(Data!E367)</f>
        <v>5</v>
      </c>
      <c r="B367">
        <f>YEAR(Data!E367)</f>
        <v>2021</v>
      </c>
    </row>
    <row r="368" spans="1:2" x14ac:dyDescent="0.35">
      <c r="A368">
        <f>MONTH(Data!E368)</f>
        <v>5</v>
      </c>
      <c r="B368">
        <f>YEAR(Data!E368)</f>
        <v>2021</v>
      </c>
    </row>
    <row r="369" spans="1:2" x14ac:dyDescent="0.35">
      <c r="A369">
        <f>MONTH(Data!E369)</f>
        <v>6</v>
      </c>
      <c r="B369">
        <f>YEAR(Data!E369)</f>
        <v>2021</v>
      </c>
    </row>
    <row r="370" spans="1:2" x14ac:dyDescent="0.35">
      <c r="A370">
        <f>MONTH(Data!E370)</f>
        <v>6</v>
      </c>
      <c r="B370">
        <f>YEAR(Data!E370)</f>
        <v>2021</v>
      </c>
    </row>
    <row r="371" spans="1:2" x14ac:dyDescent="0.35">
      <c r="A371">
        <f>MONTH(Data!E371)</f>
        <v>6</v>
      </c>
      <c r="B371">
        <f>YEAR(Data!E371)</f>
        <v>2021</v>
      </c>
    </row>
    <row r="372" spans="1:2" x14ac:dyDescent="0.35">
      <c r="A372">
        <f>MONTH(Data!E372)</f>
        <v>6</v>
      </c>
      <c r="B372">
        <f>YEAR(Data!E372)</f>
        <v>2021</v>
      </c>
    </row>
    <row r="373" spans="1:2" x14ac:dyDescent="0.35">
      <c r="A373">
        <f>MONTH(Data!E373)</f>
        <v>6</v>
      </c>
      <c r="B373">
        <f>YEAR(Data!E373)</f>
        <v>2021</v>
      </c>
    </row>
    <row r="374" spans="1:2" x14ac:dyDescent="0.35">
      <c r="A374">
        <f>MONTH(Data!E374)</f>
        <v>6</v>
      </c>
      <c r="B374">
        <f>YEAR(Data!E374)</f>
        <v>2021</v>
      </c>
    </row>
    <row r="375" spans="1:2" x14ac:dyDescent="0.35">
      <c r="A375">
        <f>MONTH(Data!E375)</f>
        <v>6</v>
      </c>
      <c r="B375">
        <f>YEAR(Data!E375)</f>
        <v>2021</v>
      </c>
    </row>
    <row r="376" spans="1:2" x14ac:dyDescent="0.35">
      <c r="A376">
        <f>MONTH(Data!E376)</f>
        <v>6</v>
      </c>
      <c r="B376">
        <f>YEAR(Data!E376)</f>
        <v>2021</v>
      </c>
    </row>
    <row r="377" spans="1:2" x14ac:dyDescent="0.35">
      <c r="A377">
        <f>MONTH(Data!E377)</f>
        <v>6</v>
      </c>
      <c r="B377">
        <f>YEAR(Data!E377)</f>
        <v>2021</v>
      </c>
    </row>
    <row r="378" spans="1:2" x14ac:dyDescent="0.35">
      <c r="A378">
        <f>MONTH(Data!E378)</f>
        <v>6</v>
      </c>
      <c r="B378">
        <f>YEAR(Data!E378)</f>
        <v>2021</v>
      </c>
    </row>
    <row r="379" spans="1:2" x14ac:dyDescent="0.35">
      <c r="A379">
        <f>MONTH(Data!E379)</f>
        <v>6</v>
      </c>
      <c r="B379">
        <f>YEAR(Data!E379)</f>
        <v>2021</v>
      </c>
    </row>
    <row r="380" spans="1:2" x14ac:dyDescent="0.35">
      <c r="A380">
        <f>MONTH(Data!E380)</f>
        <v>6</v>
      </c>
      <c r="B380">
        <f>YEAR(Data!E380)</f>
        <v>2021</v>
      </c>
    </row>
    <row r="381" spans="1:2" x14ac:dyDescent="0.35">
      <c r="A381">
        <f>MONTH(Data!E381)</f>
        <v>6</v>
      </c>
      <c r="B381">
        <f>YEAR(Data!E381)</f>
        <v>2021</v>
      </c>
    </row>
    <row r="382" spans="1:2" x14ac:dyDescent="0.35">
      <c r="A382">
        <f>MONTH(Data!E382)</f>
        <v>6</v>
      </c>
      <c r="B382">
        <f>YEAR(Data!E382)</f>
        <v>2021</v>
      </c>
    </row>
    <row r="383" spans="1:2" x14ac:dyDescent="0.35">
      <c r="A383">
        <f>MONTH(Data!E383)</f>
        <v>6</v>
      </c>
      <c r="B383">
        <f>YEAR(Data!E383)</f>
        <v>2021</v>
      </c>
    </row>
    <row r="384" spans="1:2" x14ac:dyDescent="0.35">
      <c r="A384">
        <f>MONTH(Data!E384)</f>
        <v>6</v>
      </c>
      <c r="B384">
        <f>YEAR(Data!E384)</f>
        <v>2021</v>
      </c>
    </row>
    <row r="385" spans="1:2" x14ac:dyDescent="0.35">
      <c r="A385">
        <f>MONTH(Data!E385)</f>
        <v>6</v>
      </c>
      <c r="B385">
        <f>YEAR(Data!E385)</f>
        <v>2021</v>
      </c>
    </row>
    <row r="386" spans="1:2" x14ac:dyDescent="0.35">
      <c r="A386">
        <f>MONTH(Data!E386)</f>
        <v>6</v>
      </c>
      <c r="B386">
        <f>YEAR(Data!E386)</f>
        <v>2021</v>
      </c>
    </row>
    <row r="387" spans="1:2" x14ac:dyDescent="0.35">
      <c r="A387">
        <f>MONTH(Data!E387)</f>
        <v>6</v>
      </c>
      <c r="B387">
        <f>YEAR(Data!E387)</f>
        <v>2021</v>
      </c>
    </row>
    <row r="388" spans="1:2" x14ac:dyDescent="0.35">
      <c r="A388">
        <f>MONTH(Data!E388)</f>
        <v>6</v>
      </c>
      <c r="B388">
        <f>YEAR(Data!E388)</f>
        <v>2021</v>
      </c>
    </row>
    <row r="389" spans="1:2" x14ac:dyDescent="0.35">
      <c r="A389">
        <f>MONTH(Data!E389)</f>
        <v>6</v>
      </c>
      <c r="B389">
        <f>YEAR(Data!E389)</f>
        <v>2021</v>
      </c>
    </row>
    <row r="390" spans="1:2" x14ac:dyDescent="0.35">
      <c r="A390">
        <f>MONTH(Data!E390)</f>
        <v>6</v>
      </c>
      <c r="B390">
        <f>YEAR(Data!E390)</f>
        <v>2021</v>
      </c>
    </row>
    <row r="391" spans="1:2" x14ac:dyDescent="0.35">
      <c r="A391">
        <f>MONTH(Data!E391)</f>
        <v>6</v>
      </c>
      <c r="B391">
        <f>YEAR(Data!E391)</f>
        <v>2021</v>
      </c>
    </row>
    <row r="392" spans="1:2" x14ac:dyDescent="0.35">
      <c r="A392">
        <f>MONTH(Data!E392)</f>
        <v>6</v>
      </c>
      <c r="B392">
        <f>YEAR(Data!E392)</f>
        <v>2021</v>
      </c>
    </row>
    <row r="393" spans="1:2" x14ac:dyDescent="0.35">
      <c r="A393">
        <f>MONTH(Data!E393)</f>
        <v>6</v>
      </c>
      <c r="B393">
        <f>YEAR(Data!E393)</f>
        <v>2021</v>
      </c>
    </row>
    <row r="394" spans="1:2" x14ac:dyDescent="0.35">
      <c r="A394">
        <f>MONTH(Data!E394)</f>
        <v>6</v>
      </c>
      <c r="B394">
        <f>YEAR(Data!E394)</f>
        <v>2021</v>
      </c>
    </row>
    <row r="395" spans="1:2" x14ac:dyDescent="0.35">
      <c r="A395">
        <f>MONTH(Data!E395)</f>
        <v>6</v>
      </c>
      <c r="B395">
        <f>YEAR(Data!E395)</f>
        <v>2021</v>
      </c>
    </row>
    <row r="396" spans="1:2" x14ac:dyDescent="0.35">
      <c r="A396">
        <f>MONTH(Data!E396)</f>
        <v>6</v>
      </c>
      <c r="B396">
        <f>YEAR(Data!E396)</f>
        <v>2021</v>
      </c>
    </row>
    <row r="397" spans="1:2" x14ac:dyDescent="0.35">
      <c r="A397">
        <f>MONTH(Data!E397)</f>
        <v>6</v>
      </c>
      <c r="B397">
        <f>YEAR(Data!E397)</f>
        <v>2021</v>
      </c>
    </row>
    <row r="398" spans="1:2" x14ac:dyDescent="0.35">
      <c r="A398">
        <f>MONTH(Data!E398)</f>
        <v>6</v>
      </c>
      <c r="B398">
        <f>YEAR(Data!E398)</f>
        <v>2021</v>
      </c>
    </row>
    <row r="399" spans="1:2" x14ac:dyDescent="0.35">
      <c r="A399">
        <f>MONTH(Data!E399)</f>
        <v>6</v>
      </c>
      <c r="B399">
        <f>YEAR(Data!E399)</f>
        <v>2021</v>
      </c>
    </row>
    <row r="400" spans="1:2" x14ac:dyDescent="0.35">
      <c r="A400">
        <f>MONTH(Data!E400)</f>
        <v>6</v>
      </c>
      <c r="B400">
        <f>YEAR(Data!E400)</f>
        <v>2021</v>
      </c>
    </row>
    <row r="401" spans="1:2" x14ac:dyDescent="0.35">
      <c r="A401">
        <f>MONTH(Data!E401)</f>
        <v>6</v>
      </c>
      <c r="B401">
        <f>YEAR(Data!E401)</f>
        <v>2021</v>
      </c>
    </row>
    <row r="402" spans="1:2" x14ac:dyDescent="0.35">
      <c r="A402">
        <f>MONTH(Data!E402)</f>
        <v>6</v>
      </c>
      <c r="B402">
        <f>YEAR(Data!E402)</f>
        <v>2021</v>
      </c>
    </row>
    <row r="403" spans="1:2" x14ac:dyDescent="0.35">
      <c r="A403">
        <f>MONTH(Data!E403)</f>
        <v>6</v>
      </c>
      <c r="B403">
        <f>YEAR(Data!E403)</f>
        <v>2021</v>
      </c>
    </row>
    <row r="404" spans="1:2" x14ac:dyDescent="0.35">
      <c r="A404">
        <f>MONTH(Data!E404)</f>
        <v>6</v>
      </c>
      <c r="B404">
        <f>YEAR(Data!E404)</f>
        <v>2021</v>
      </c>
    </row>
    <row r="405" spans="1:2" x14ac:dyDescent="0.35">
      <c r="A405">
        <f>MONTH(Data!E405)</f>
        <v>6</v>
      </c>
      <c r="B405">
        <f>YEAR(Data!E405)</f>
        <v>2021</v>
      </c>
    </row>
    <row r="406" spans="1:2" x14ac:dyDescent="0.35">
      <c r="A406">
        <f>MONTH(Data!E406)</f>
        <v>6</v>
      </c>
      <c r="B406">
        <f>YEAR(Data!E406)</f>
        <v>2021</v>
      </c>
    </row>
    <row r="407" spans="1:2" x14ac:dyDescent="0.35">
      <c r="A407">
        <f>MONTH(Data!E407)</f>
        <v>6</v>
      </c>
      <c r="B407">
        <f>YEAR(Data!E407)</f>
        <v>2021</v>
      </c>
    </row>
    <row r="408" spans="1:2" x14ac:dyDescent="0.35">
      <c r="A408">
        <f>MONTH(Data!E408)</f>
        <v>6</v>
      </c>
      <c r="B408">
        <f>YEAR(Data!E408)</f>
        <v>2021</v>
      </c>
    </row>
    <row r="409" spans="1:2" x14ac:dyDescent="0.35">
      <c r="A409">
        <f>MONTH(Data!E409)</f>
        <v>6</v>
      </c>
      <c r="B409">
        <f>YEAR(Data!E409)</f>
        <v>2021</v>
      </c>
    </row>
    <row r="410" spans="1:2" x14ac:dyDescent="0.35">
      <c r="A410">
        <f>MONTH(Data!E410)</f>
        <v>7</v>
      </c>
      <c r="B410">
        <f>YEAR(Data!E410)</f>
        <v>2021</v>
      </c>
    </row>
    <row r="411" spans="1:2" x14ac:dyDescent="0.35">
      <c r="A411">
        <f>MONTH(Data!E411)</f>
        <v>7</v>
      </c>
      <c r="B411">
        <f>YEAR(Data!E411)</f>
        <v>2021</v>
      </c>
    </row>
    <row r="412" spans="1:2" x14ac:dyDescent="0.35">
      <c r="A412">
        <f>MONTH(Data!E412)</f>
        <v>7</v>
      </c>
      <c r="B412">
        <f>YEAR(Data!E412)</f>
        <v>2021</v>
      </c>
    </row>
    <row r="413" spans="1:2" x14ac:dyDescent="0.35">
      <c r="A413">
        <f>MONTH(Data!E413)</f>
        <v>7</v>
      </c>
      <c r="B413">
        <f>YEAR(Data!E413)</f>
        <v>2021</v>
      </c>
    </row>
    <row r="414" spans="1:2" x14ac:dyDescent="0.35">
      <c r="A414">
        <f>MONTH(Data!E414)</f>
        <v>7</v>
      </c>
      <c r="B414">
        <f>YEAR(Data!E414)</f>
        <v>2021</v>
      </c>
    </row>
    <row r="415" spans="1:2" x14ac:dyDescent="0.35">
      <c r="A415">
        <f>MONTH(Data!E415)</f>
        <v>10</v>
      </c>
      <c r="B415">
        <f>YEAR(Data!E415)</f>
        <v>2021</v>
      </c>
    </row>
    <row r="416" spans="1:2" x14ac:dyDescent="0.35">
      <c r="A416">
        <f>MONTH(Data!E416)</f>
        <v>10</v>
      </c>
      <c r="B416">
        <f>YEAR(Data!E416)</f>
        <v>2021</v>
      </c>
    </row>
    <row r="417" spans="1:2" x14ac:dyDescent="0.35">
      <c r="A417">
        <f>MONTH(Data!E417)</f>
        <v>11</v>
      </c>
      <c r="B417">
        <f>YEAR(Data!E417)</f>
        <v>2021</v>
      </c>
    </row>
    <row r="418" spans="1:2" x14ac:dyDescent="0.35">
      <c r="A418">
        <f>MONTH(Data!E418)</f>
        <v>12</v>
      </c>
      <c r="B418">
        <f>YEAR(Data!E418)</f>
        <v>2021</v>
      </c>
    </row>
    <row r="419" spans="1:2" x14ac:dyDescent="0.35">
      <c r="A419">
        <f>MONTH(Data!E419)</f>
        <v>12</v>
      </c>
      <c r="B419">
        <f>YEAR(Data!E419)</f>
        <v>2021</v>
      </c>
    </row>
    <row r="420" spans="1:2" x14ac:dyDescent="0.35">
      <c r="A420">
        <f>MONTH(Data!E420)</f>
        <v>1</v>
      </c>
      <c r="B420">
        <f>YEAR(Data!E420)</f>
        <v>2022</v>
      </c>
    </row>
    <row r="421" spans="1:2" x14ac:dyDescent="0.35">
      <c r="A421">
        <f>MONTH(Data!E421)</f>
        <v>1</v>
      </c>
      <c r="B421">
        <f>YEAR(Data!E421)</f>
        <v>2022</v>
      </c>
    </row>
    <row r="422" spans="1:2" x14ac:dyDescent="0.35">
      <c r="A422">
        <f>MONTH(Data!E422)</f>
        <v>1</v>
      </c>
      <c r="B422">
        <f>YEAR(Data!E422)</f>
        <v>2022</v>
      </c>
    </row>
    <row r="423" spans="1:2" x14ac:dyDescent="0.35">
      <c r="A423">
        <f>MONTH(Data!E423)</f>
        <v>1</v>
      </c>
      <c r="B423">
        <f>YEAR(Data!E423)</f>
        <v>2022</v>
      </c>
    </row>
    <row r="424" spans="1:2" x14ac:dyDescent="0.35">
      <c r="A424">
        <f>MONTH(Data!E424)</f>
        <v>1</v>
      </c>
      <c r="B424">
        <f>YEAR(Data!E424)</f>
        <v>2022</v>
      </c>
    </row>
    <row r="425" spans="1:2" x14ac:dyDescent="0.35">
      <c r="A425">
        <f>MONTH(Data!E425)</f>
        <v>1</v>
      </c>
      <c r="B425">
        <f>YEAR(Data!E425)</f>
        <v>2022</v>
      </c>
    </row>
    <row r="426" spans="1:2" x14ac:dyDescent="0.35">
      <c r="A426">
        <f>MONTH(Data!E426)</f>
        <v>1</v>
      </c>
      <c r="B426">
        <f>YEAR(Data!E426)</f>
        <v>2022</v>
      </c>
    </row>
    <row r="427" spans="1:2" x14ac:dyDescent="0.35">
      <c r="A427">
        <f>MONTH(Data!E427)</f>
        <v>2</v>
      </c>
      <c r="B427">
        <f>YEAR(Data!E427)</f>
        <v>2022</v>
      </c>
    </row>
    <row r="428" spans="1:2" x14ac:dyDescent="0.35">
      <c r="A428">
        <f>MONTH(Data!E428)</f>
        <v>3</v>
      </c>
      <c r="B428">
        <f>YEAR(Data!E428)</f>
        <v>2022</v>
      </c>
    </row>
    <row r="429" spans="1:2" x14ac:dyDescent="0.35">
      <c r="A429">
        <f>MONTH(Data!E429)</f>
        <v>3</v>
      </c>
      <c r="B429">
        <f>YEAR(Data!E429)</f>
        <v>2022</v>
      </c>
    </row>
    <row r="430" spans="1:2" x14ac:dyDescent="0.35">
      <c r="A430">
        <f>MONTH(Data!E430)</f>
        <v>3</v>
      </c>
      <c r="B430">
        <f>YEAR(Data!E430)</f>
        <v>2022</v>
      </c>
    </row>
    <row r="431" spans="1:2" x14ac:dyDescent="0.35">
      <c r="A431">
        <f>MONTH(Data!E431)</f>
        <v>3</v>
      </c>
      <c r="B431">
        <f>YEAR(Data!E431)</f>
        <v>2022</v>
      </c>
    </row>
    <row r="432" spans="1:2" x14ac:dyDescent="0.35">
      <c r="A432">
        <f>MONTH(Data!E432)</f>
        <v>3</v>
      </c>
      <c r="B432">
        <f>YEAR(Data!E432)</f>
        <v>2022</v>
      </c>
    </row>
    <row r="433" spans="1:2" x14ac:dyDescent="0.35">
      <c r="A433">
        <f>MONTH(Data!E433)</f>
        <v>3</v>
      </c>
      <c r="B433">
        <f>YEAR(Data!E433)</f>
        <v>2022</v>
      </c>
    </row>
    <row r="434" spans="1:2" x14ac:dyDescent="0.35">
      <c r="A434">
        <f>MONTH(Data!E434)</f>
        <v>3</v>
      </c>
      <c r="B434">
        <f>YEAR(Data!E434)</f>
        <v>2022</v>
      </c>
    </row>
    <row r="435" spans="1:2" x14ac:dyDescent="0.35">
      <c r="A435">
        <f>MONTH(Data!E435)</f>
        <v>3</v>
      </c>
      <c r="B435">
        <f>YEAR(Data!E435)</f>
        <v>2022</v>
      </c>
    </row>
    <row r="436" spans="1:2" x14ac:dyDescent="0.35">
      <c r="A436">
        <f>MONTH(Data!E436)</f>
        <v>3</v>
      </c>
      <c r="B436">
        <f>YEAR(Data!E436)</f>
        <v>2022</v>
      </c>
    </row>
    <row r="437" spans="1:2" x14ac:dyDescent="0.35">
      <c r="A437">
        <f>MONTH(Data!E437)</f>
        <v>4</v>
      </c>
      <c r="B437">
        <f>YEAR(Data!E437)</f>
        <v>2022</v>
      </c>
    </row>
    <row r="438" spans="1:2" x14ac:dyDescent="0.35">
      <c r="A438">
        <f>MONTH(Data!E438)</f>
        <v>4</v>
      </c>
      <c r="B438">
        <f>YEAR(Data!E438)</f>
        <v>2022</v>
      </c>
    </row>
    <row r="439" spans="1:2" x14ac:dyDescent="0.35">
      <c r="A439">
        <f>MONTH(Data!E439)</f>
        <v>4</v>
      </c>
      <c r="B439">
        <f>YEAR(Data!E439)</f>
        <v>2022</v>
      </c>
    </row>
    <row r="440" spans="1:2" x14ac:dyDescent="0.35">
      <c r="A440">
        <f>MONTH(Data!E440)</f>
        <v>4</v>
      </c>
      <c r="B440">
        <f>YEAR(Data!E440)</f>
        <v>2022</v>
      </c>
    </row>
    <row r="441" spans="1:2" x14ac:dyDescent="0.35">
      <c r="A441">
        <f>MONTH(Data!E441)</f>
        <v>4</v>
      </c>
      <c r="B441">
        <f>YEAR(Data!E441)</f>
        <v>2022</v>
      </c>
    </row>
    <row r="442" spans="1:2" x14ac:dyDescent="0.35">
      <c r="A442">
        <f>MONTH(Data!E442)</f>
        <v>4</v>
      </c>
      <c r="B442">
        <f>YEAR(Data!E442)</f>
        <v>2022</v>
      </c>
    </row>
    <row r="443" spans="1:2" x14ac:dyDescent="0.35">
      <c r="A443">
        <f>MONTH(Data!E443)</f>
        <v>4</v>
      </c>
      <c r="B443">
        <f>YEAR(Data!E443)</f>
        <v>2022</v>
      </c>
    </row>
    <row r="444" spans="1:2" x14ac:dyDescent="0.35">
      <c r="A444">
        <f>MONTH(Data!E444)</f>
        <v>4</v>
      </c>
      <c r="B444">
        <f>YEAR(Data!E444)</f>
        <v>2022</v>
      </c>
    </row>
    <row r="445" spans="1:2" x14ac:dyDescent="0.35">
      <c r="A445">
        <f>MONTH(Data!E445)</f>
        <v>5</v>
      </c>
      <c r="B445">
        <f>YEAR(Data!E445)</f>
        <v>2022</v>
      </c>
    </row>
    <row r="446" spans="1:2" x14ac:dyDescent="0.35">
      <c r="A446">
        <f>MONTH(Data!E446)</f>
        <v>5</v>
      </c>
      <c r="B446">
        <f>YEAR(Data!E446)</f>
        <v>2022</v>
      </c>
    </row>
    <row r="447" spans="1:2" x14ac:dyDescent="0.35">
      <c r="A447">
        <f>MONTH(Data!E447)</f>
        <v>5</v>
      </c>
      <c r="B447">
        <f>YEAR(Data!E447)</f>
        <v>2022</v>
      </c>
    </row>
    <row r="448" spans="1:2" x14ac:dyDescent="0.35">
      <c r="A448">
        <f>MONTH(Data!E448)</f>
        <v>5</v>
      </c>
      <c r="B448">
        <f>YEAR(Data!E448)</f>
        <v>2022</v>
      </c>
    </row>
    <row r="449" spans="1:2" x14ac:dyDescent="0.35">
      <c r="A449">
        <f>MONTH(Data!E449)</f>
        <v>5</v>
      </c>
      <c r="B449">
        <f>YEAR(Data!E449)</f>
        <v>2022</v>
      </c>
    </row>
    <row r="450" spans="1:2" x14ac:dyDescent="0.35">
      <c r="A450">
        <f>MONTH(Data!E450)</f>
        <v>6</v>
      </c>
      <c r="B450">
        <f>YEAR(Data!E450)</f>
        <v>2022</v>
      </c>
    </row>
    <row r="451" spans="1:2" x14ac:dyDescent="0.35">
      <c r="A451">
        <f>MONTH(Data!E451)</f>
        <v>6</v>
      </c>
      <c r="B451">
        <f>YEAR(Data!E451)</f>
        <v>2022</v>
      </c>
    </row>
    <row r="452" spans="1:2" x14ac:dyDescent="0.35">
      <c r="A452">
        <f>MONTH(Data!E452)</f>
        <v>6</v>
      </c>
      <c r="B452">
        <f>YEAR(Data!E452)</f>
        <v>2022</v>
      </c>
    </row>
    <row r="453" spans="1:2" x14ac:dyDescent="0.35">
      <c r="A453">
        <f>MONTH(Data!E453)</f>
        <v>6</v>
      </c>
      <c r="B453">
        <f>YEAR(Data!E453)</f>
        <v>2022</v>
      </c>
    </row>
    <row r="454" spans="1:2" x14ac:dyDescent="0.35">
      <c r="A454">
        <f>MONTH(Data!E454)</f>
        <v>6</v>
      </c>
      <c r="B454">
        <f>YEAR(Data!E454)</f>
        <v>2022</v>
      </c>
    </row>
    <row r="455" spans="1:2" x14ac:dyDescent="0.35">
      <c r="A455">
        <f>MONTH(Data!E455)</f>
        <v>6</v>
      </c>
      <c r="B455">
        <f>YEAR(Data!E455)</f>
        <v>2022</v>
      </c>
    </row>
    <row r="456" spans="1:2" x14ac:dyDescent="0.35">
      <c r="A456">
        <f>MONTH(Data!E456)</f>
        <v>6</v>
      </c>
      <c r="B456">
        <f>YEAR(Data!E456)</f>
        <v>2022</v>
      </c>
    </row>
    <row r="457" spans="1:2" x14ac:dyDescent="0.35">
      <c r="A457">
        <f>MONTH(Data!E457)</f>
        <v>6</v>
      </c>
      <c r="B457">
        <f>YEAR(Data!E457)</f>
        <v>2022</v>
      </c>
    </row>
    <row r="458" spans="1:2" x14ac:dyDescent="0.35">
      <c r="A458">
        <f>MONTH(Data!E458)</f>
        <v>6</v>
      </c>
      <c r="B458">
        <f>YEAR(Data!E458)</f>
        <v>2022</v>
      </c>
    </row>
    <row r="459" spans="1:2" x14ac:dyDescent="0.35">
      <c r="A459">
        <f>MONTH(Data!E459)</f>
        <v>6</v>
      </c>
      <c r="B459">
        <f>YEAR(Data!E459)</f>
        <v>2022</v>
      </c>
    </row>
    <row r="460" spans="1:2" x14ac:dyDescent="0.35">
      <c r="A460">
        <f>MONTH(Data!E460)</f>
        <v>6</v>
      </c>
      <c r="B460">
        <f>YEAR(Data!E460)</f>
        <v>2022</v>
      </c>
    </row>
    <row r="461" spans="1:2" x14ac:dyDescent="0.35">
      <c r="A461">
        <f>MONTH(Data!E461)</f>
        <v>6</v>
      </c>
      <c r="B461">
        <f>YEAR(Data!E461)</f>
        <v>2022</v>
      </c>
    </row>
    <row r="462" spans="1:2" x14ac:dyDescent="0.35">
      <c r="A462">
        <f>MONTH(Data!E462)</f>
        <v>6</v>
      </c>
      <c r="B462">
        <f>YEAR(Data!E462)</f>
        <v>2022</v>
      </c>
    </row>
    <row r="463" spans="1:2" x14ac:dyDescent="0.35">
      <c r="A463">
        <f>MONTH(Data!E463)</f>
        <v>6</v>
      </c>
      <c r="B463">
        <f>YEAR(Data!E463)</f>
        <v>2022</v>
      </c>
    </row>
    <row r="464" spans="1:2" x14ac:dyDescent="0.35">
      <c r="A464">
        <f>MONTH(Data!E464)</f>
        <v>6</v>
      </c>
      <c r="B464">
        <f>YEAR(Data!E464)</f>
        <v>2022</v>
      </c>
    </row>
    <row r="465" spans="1:2" x14ac:dyDescent="0.35">
      <c r="A465">
        <f>MONTH(Data!E465)</f>
        <v>6</v>
      </c>
      <c r="B465">
        <f>YEAR(Data!E465)</f>
        <v>2022</v>
      </c>
    </row>
    <row r="466" spans="1:2" x14ac:dyDescent="0.35">
      <c r="A466">
        <f>MONTH(Data!E466)</f>
        <v>6</v>
      </c>
      <c r="B466">
        <f>YEAR(Data!E466)</f>
        <v>2022</v>
      </c>
    </row>
    <row r="467" spans="1:2" x14ac:dyDescent="0.35">
      <c r="A467">
        <f>MONTH(Data!E467)</f>
        <v>6</v>
      </c>
      <c r="B467">
        <f>YEAR(Data!E467)</f>
        <v>2022</v>
      </c>
    </row>
    <row r="468" spans="1:2" x14ac:dyDescent="0.35">
      <c r="A468">
        <f>MONTH(Data!E468)</f>
        <v>6</v>
      </c>
      <c r="B468">
        <f>YEAR(Data!E468)</f>
        <v>2022</v>
      </c>
    </row>
    <row r="469" spans="1:2" x14ac:dyDescent="0.35">
      <c r="A469">
        <f>MONTH(Data!E469)</f>
        <v>6</v>
      </c>
      <c r="B469">
        <f>YEAR(Data!E469)</f>
        <v>2022</v>
      </c>
    </row>
    <row r="470" spans="1:2" x14ac:dyDescent="0.35">
      <c r="A470">
        <f>MONTH(Data!E470)</f>
        <v>6</v>
      </c>
      <c r="B470">
        <f>YEAR(Data!E470)</f>
        <v>2022</v>
      </c>
    </row>
    <row r="471" spans="1:2" x14ac:dyDescent="0.35">
      <c r="A471">
        <f>MONTH(Data!E471)</f>
        <v>6</v>
      </c>
      <c r="B471">
        <f>YEAR(Data!E471)</f>
        <v>2022</v>
      </c>
    </row>
    <row r="472" spans="1:2" x14ac:dyDescent="0.35">
      <c r="A472">
        <f>MONTH(Data!E472)</f>
        <v>6</v>
      </c>
      <c r="B472">
        <f>YEAR(Data!E472)</f>
        <v>2022</v>
      </c>
    </row>
    <row r="473" spans="1:2" x14ac:dyDescent="0.35">
      <c r="A473">
        <f>MONTH(Data!E473)</f>
        <v>6</v>
      </c>
      <c r="B473">
        <f>YEAR(Data!E473)</f>
        <v>2022</v>
      </c>
    </row>
    <row r="474" spans="1:2" x14ac:dyDescent="0.35">
      <c r="A474">
        <f>MONTH(Data!E474)</f>
        <v>6</v>
      </c>
      <c r="B474">
        <f>YEAR(Data!E474)</f>
        <v>2022</v>
      </c>
    </row>
    <row r="475" spans="1:2" x14ac:dyDescent="0.35">
      <c r="A475">
        <f>MONTH(Data!E475)</f>
        <v>6</v>
      </c>
      <c r="B475">
        <f>YEAR(Data!E475)</f>
        <v>2022</v>
      </c>
    </row>
    <row r="476" spans="1:2" x14ac:dyDescent="0.35">
      <c r="A476">
        <f>MONTH(Data!E476)</f>
        <v>6</v>
      </c>
      <c r="B476">
        <f>YEAR(Data!E476)</f>
        <v>2022</v>
      </c>
    </row>
    <row r="477" spans="1:2" x14ac:dyDescent="0.35">
      <c r="A477">
        <f>MONTH(Data!E477)</f>
        <v>6</v>
      </c>
      <c r="B477">
        <f>YEAR(Data!E477)</f>
        <v>2022</v>
      </c>
    </row>
    <row r="478" spans="1:2" x14ac:dyDescent="0.35">
      <c r="A478">
        <f>MONTH(Data!E478)</f>
        <v>6</v>
      </c>
      <c r="B478">
        <f>YEAR(Data!E478)</f>
        <v>2022</v>
      </c>
    </row>
    <row r="479" spans="1:2" x14ac:dyDescent="0.35">
      <c r="A479">
        <f>MONTH(Data!E479)</f>
        <v>6</v>
      </c>
      <c r="B479">
        <f>YEAR(Data!E479)</f>
        <v>2022</v>
      </c>
    </row>
    <row r="480" spans="1:2" x14ac:dyDescent="0.35">
      <c r="A480">
        <f>MONTH(Data!E480)</f>
        <v>6</v>
      </c>
      <c r="B480">
        <f>YEAR(Data!E480)</f>
        <v>2022</v>
      </c>
    </row>
    <row r="481" spans="1:2" x14ac:dyDescent="0.35">
      <c r="A481">
        <f>MONTH(Data!E481)</f>
        <v>6</v>
      </c>
      <c r="B481">
        <f>YEAR(Data!E481)</f>
        <v>2022</v>
      </c>
    </row>
    <row r="482" spans="1:2" x14ac:dyDescent="0.35">
      <c r="A482">
        <f>MONTH(Data!E482)</f>
        <v>6</v>
      </c>
      <c r="B482">
        <f>YEAR(Data!E482)</f>
        <v>2022</v>
      </c>
    </row>
    <row r="483" spans="1:2" x14ac:dyDescent="0.35">
      <c r="A483">
        <f>MONTH(Data!E483)</f>
        <v>6</v>
      </c>
      <c r="B483">
        <f>YEAR(Data!E483)</f>
        <v>2022</v>
      </c>
    </row>
    <row r="484" spans="1:2" x14ac:dyDescent="0.35">
      <c r="A484">
        <f>MONTH(Data!E484)</f>
        <v>6</v>
      </c>
      <c r="B484">
        <f>YEAR(Data!E484)</f>
        <v>2022</v>
      </c>
    </row>
    <row r="485" spans="1:2" x14ac:dyDescent="0.35">
      <c r="A485">
        <f>MONTH(Data!E485)</f>
        <v>6</v>
      </c>
      <c r="B485">
        <f>YEAR(Data!E485)</f>
        <v>2022</v>
      </c>
    </row>
    <row r="486" spans="1:2" x14ac:dyDescent="0.35">
      <c r="A486">
        <f>MONTH(Data!E486)</f>
        <v>6</v>
      </c>
      <c r="B486">
        <f>YEAR(Data!E486)</f>
        <v>2022</v>
      </c>
    </row>
    <row r="487" spans="1:2" x14ac:dyDescent="0.35">
      <c r="A487">
        <f>MONTH(Data!E487)</f>
        <v>6</v>
      </c>
      <c r="B487">
        <f>YEAR(Data!E487)</f>
        <v>2022</v>
      </c>
    </row>
    <row r="488" spans="1:2" x14ac:dyDescent="0.35">
      <c r="A488">
        <f>MONTH(Data!E488)</f>
        <v>6</v>
      </c>
      <c r="B488">
        <f>YEAR(Data!E488)</f>
        <v>2022</v>
      </c>
    </row>
    <row r="489" spans="1:2" x14ac:dyDescent="0.35">
      <c r="A489">
        <f>MONTH(Data!E489)</f>
        <v>6</v>
      </c>
      <c r="B489">
        <f>YEAR(Data!E489)</f>
        <v>2022</v>
      </c>
    </row>
    <row r="490" spans="1:2" x14ac:dyDescent="0.35">
      <c r="A490">
        <f>MONTH(Data!E490)</f>
        <v>6</v>
      </c>
      <c r="B490">
        <f>YEAR(Data!E490)</f>
        <v>2022</v>
      </c>
    </row>
    <row r="491" spans="1:2" x14ac:dyDescent="0.35">
      <c r="A491">
        <f>MONTH(Data!E491)</f>
        <v>6</v>
      </c>
      <c r="B491">
        <f>YEAR(Data!E491)</f>
        <v>2022</v>
      </c>
    </row>
    <row r="492" spans="1:2" x14ac:dyDescent="0.35">
      <c r="A492">
        <f>MONTH(Data!E492)</f>
        <v>1</v>
      </c>
      <c r="B492">
        <f>YEAR(Data!E492)</f>
        <v>2023</v>
      </c>
    </row>
    <row r="493" spans="1:2" x14ac:dyDescent="0.35">
      <c r="A493">
        <f>MONTH(Data!E493)</f>
        <v>1</v>
      </c>
      <c r="B493">
        <f>YEAR(Data!E493)</f>
        <v>2023</v>
      </c>
    </row>
    <row r="494" spans="1:2" x14ac:dyDescent="0.35">
      <c r="A494">
        <f>MONTH(Data!E494)</f>
        <v>2</v>
      </c>
      <c r="B494">
        <f>YEAR(Data!E494)</f>
        <v>2023</v>
      </c>
    </row>
    <row r="495" spans="1:2" x14ac:dyDescent="0.35">
      <c r="A495">
        <f>MONTH(Data!E495)</f>
        <v>2</v>
      </c>
      <c r="B495">
        <f>YEAR(Data!E495)</f>
        <v>2023</v>
      </c>
    </row>
    <row r="496" spans="1:2" x14ac:dyDescent="0.35">
      <c r="A496">
        <f>MONTH(Data!E496)</f>
        <v>2</v>
      </c>
      <c r="B496">
        <f>YEAR(Data!E496)</f>
        <v>2023</v>
      </c>
    </row>
    <row r="497" spans="1:2" x14ac:dyDescent="0.35">
      <c r="A497">
        <f>MONTH(Data!E497)</f>
        <v>2</v>
      </c>
      <c r="B497">
        <f>YEAR(Data!E497)</f>
        <v>2023</v>
      </c>
    </row>
    <row r="498" spans="1:2" x14ac:dyDescent="0.35">
      <c r="A498">
        <f>MONTH(Data!E498)</f>
        <v>2</v>
      </c>
      <c r="B498">
        <f>YEAR(Data!E498)</f>
        <v>2023</v>
      </c>
    </row>
    <row r="499" spans="1:2" x14ac:dyDescent="0.35">
      <c r="A499">
        <f>MONTH(Data!E499)</f>
        <v>2</v>
      </c>
      <c r="B499">
        <f>YEAR(Data!E499)</f>
        <v>2023</v>
      </c>
    </row>
    <row r="500" spans="1:2" x14ac:dyDescent="0.35">
      <c r="A500">
        <f>MONTH(Data!E500)</f>
        <v>3</v>
      </c>
      <c r="B500">
        <f>YEAR(Data!E500)</f>
        <v>2023</v>
      </c>
    </row>
    <row r="501" spans="1:2" x14ac:dyDescent="0.35">
      <c r="A501">
        <f>MONTH(Data!E501)</f>
        <v>3</v>
      </c>
      <c r="B501">
        <f>YEAR(Data!E501)</f>
        <v>2023</v>
      </c>
    </row>
    <row r="502" spans="1:2" x14ac:dyDescent="0.35">
      <c r="A502">
        <f>MONTH(Data!E502)</f>
        <v>4</v>
      </c>
      <c r="B502">
        <f>YEAR(Data!E502)</f>
        <v>2023</v>
      </c>
    </row>
    <row r="503" spans="1:2" x14ac:dyDescent="0.35">
      <c r="A503">
        <f>MONTH(Data!E503)</f>
        <v>4</v>
      </c>
      <c r="B503">
        <f>YEAR(Data!E503)</f>
        <v>2023</v>
      </c>
    </row>
    <row r="504" spans="1:2" x14ac:dyDescent="0.35">
      <c r="A504">
        <f>MONTH(Data!E504)</f>
        <v>4</v>
      </c>
      <c r="B504">
        <f>YEAR(Data!E504)</f>
        <v>2023</v>
      </c>
    </row>
    <row r="505" spans="1:2" x14ac:dyDescent="0.35">
      <c r="A505">
        <f>MONTH(Data!E505)</f>
        <v>4</v>
      </c>
      <c r="B505">
        <f>YEAR(Data!E505)</f>
        <v>2023</v>
      </c>
    </row>
    <row r="506" spans="1:2" x14ac:dyDescent="0.35">
      <c r="A506">
        <f>MONTH(Data!E506)</f>
        <v>4</v>
      </c>
      <c r="B506">
        <f>YEAR(Data!E506)</f>
        <v>2023</v>
      </c>
    </row>
    <row r="507" spans="1:2" x14ac:dyDescent="0.35">
      <c r="A507">
        <f>MONTH(Data!E507)</f>
        <v>4</v>
      </c>
      <c r="B507">
        <f>YEAR(Data!E507)</f>
        <v>2023</v>
      </c>
    </row>
    <row r="508" spans="1:2" x14ac:dyDescent="0.35">
      <c r="A508">
        <f>MONTH(Data!E508)</f>
        <v>4</v>
      </c>
      <c r="B508">
        <f>YEAR(Data!E508)</f>
        <v>2023</v>
      </c>
    </row>
    <row r="509" spans="1:2" x14ac:dyDescent="0.35">
      <c r="A509">
        <f>MONTH(Data!E509)</f>
        <v>5</v>
      </c>
      <c r="B509">
        <f>YEAR(Data!E509)</f>
        <v>2023</v>
      </c>
    </row>
    <row r="510" spans="1:2" x14ac:dyDescent="0.35">
      <c r="A510">
        <f>MONTH(Data!E510)</f>
        <v>5</v>
      </c>
      <c r="B510">
        <f>YEAR(Data!E510)</f>
        <v>2023</v>
      </c>
    </row>
    <row r="511" spans="1:2" x14ac:dyDescent="0.35">
      <c r="A511">
        <f>MONTH(Data!E511)</f>
        <v>5</v>
      </c>
      <c r="B511">
        <f>YEAR(Data!E511)</f>
        <v>2023</v>
      </c>
    </row>
    <row r="512" spans="1:2" x14ac:dyDescent="0.35">
      <c r="A512">
        <f>MONTH(Data!E512)</f>
        <v>5</v>
      </c>
      <c r="B512">
        <f>YEAR(Data!E512)</f>
        <v>2023</v>
      </c>
    </row>
    <row r="513" spans="1:2" x14ac:dyDescent="0.35">
      <c r="A513">
        <f>MONTH(Data!E513)</f>
        <v>5</v>
      </c>
      <c r="B513">
        <f>YEAR(Data!E513)</f>
        <v>2023</v>
      </c>
    </row>
    <row r="514" spans="1:2" x14ac:dyDescent="0.35">
      <c r="A514">
        <f>MONTH(Data!E514)</f>
        <v>5</v>
      </c>
      <c r="B514">
        <f>YEAR(Data!E514)</f>
        <v>2023</v>
      </c>
    </row>
    <row r="515" spans="1:2" x14ac:dyDescent="0.35">
      <c r="A515">
        <f>MONTH(Data!E515)</f>
        <v>5</v>
      </c>
      <c r="B515">
        <f>YEAR(Data!E515)</f>
        <v>2023</v>
      </c>
    </row>
    <row r="516" spans="1:2" x14ac:dyDescent="0.35">
      <c r="A516">
        <f>MONTH(Data!E516)</f>
        <v>5</v>
      </c>
      <c r="B516">
        <f>YEAR(Data!E516)</f>
        <v>2023</v>
      </c>
    </row>
    <row r="517" spans="1:2" x14ac:dyDescent="0.35">
      <c r="A517">
        <f>MONTH(Data!E517)</f>
        <v>5</v>
      </c>
      <c r="B517">
        <f>YEAR(Data!E517)</f>
        <v>2023</v>
      </c>
    </row>
    <row r="518" spans="1:2" x14ac:dyDescent="0.35">
      <c r="A518">
        <f>MONTH(Data!E518)</f>
        <v>5</v>
      </c>
      <c r="B518">
        <f>YEAR(Data!E518)</f>
        <v>2023</v>
      </c>
    </row>
    <row r="519" spans="1:2" x14ac:dyDescent="0.35">
      <c r="A519">
        <f>MONTH(Data!E519)</f>
        <v>5</v>
      </c>
      <c r="B519">
        <f>YEAR(Data!E519)</f>
        <v>2023</v>
      </c>
    </row>
    <row r="520" spans="1:2" x14ac:dyDescent="0.35">
      <c r="A520">
        <f>MONTH(Data!E520)</f>
        <v>5</v>
      </c>
      <c r="B520">
        <f>YEAR(Data!E520)</f>
        <v>2023</v>
      </c>
    </row>
    <row r="521" spans="1:2" x14ac:dyDescent="0.35">
      <c r="A521">
        <f>MONTH(Data!E521)</f>
        <v>5</v>
      </c>
      <c r="B521">
        <f>YEAR(Data!E521)</f>
        <v>2023</v>
      </c>
    </row>
    <row r="522" spans="1:2" x14ac:dyDescent="0.35">
      <c r="A522">
        <f>MONTH(Data!E522)</f>
        <v>5</v>
      </c>
      <c r="B522">
        <f>YEAR(Data!E522)</f>
        <v>2023</v>
      </c>
    </row>
    <row r="523" spans="1:2" x14ac:dyDescent="0.35">
      <c r="A523">
        <f>MONTH(Data!E523)</f>
        <v>5</v>
      </c>
      <c r="B523">
        <f>YEAR(Data!E523)</f>
        <v>2023</v>
      </c>
    </row>
    <row r="524" spans="1:2" x14ac:dyDescent="0.35">
      <c r="A524">
        <f>MONTH(Data!E524)</f>
        <v>6</v>
      </c>
      <c r="B524">
        <f>YEAR(Data!E524)</f>
        <v>2023</v>
      </c>
    </row>
    <row r="525" spans="1:2" x14ac:dyDescent="0.35">
      <c r="A525">
        <f>MONTH(Data!E525)</f>
        <v>6</v>
      </c>
      <c r="B525">
        <f>YEAR(Data!E525)</f>
        <v>2023</v>
      </c>
    </row>
    <row r="526" spans="1:2" x14ac:dyDescent="0.35">
      <c r="A526">
        <f>MONTH(Data!E526)</f>
        <v>6</v>
      </c>
      <c r="B526">
        <f>YEAR(Data!E526)</f>
        <v>2023</v>
      </c>
    </row>
    <row r="527" spans="1:2" x14ac:dyDescent="0.35">
      <c r="A527">
        <f>MONTH(Data!E527)</f>
        <v>6</v>
      </c>
      <c r="B527">
        <f>YEAR(Data!E527)</f>
        <v>2023</v>
      </c>
    </row>
    <row r="528" spans="1:2" x14ac:dyDescent="0.35">
      <c r="A528">
        <f>MONTH(Data!E528)</f>
        <v>6</v>
      </c>
      <c r="B528">
        <f>YEAR(Data!E528)</f>
        <v>2023</v>
      </c>
    </row>
    <row r="529" spans="1:2" x14ac:dyDescent="0.35">
      <c r="A529">
        <f>MONTH(Data!E529)</f>
        <v>6</v>
      </c>
      <c r="B529">
        <f>YEAR(Data!E529)</f>
        <v>2023</v>
      </c>
    </row>
    <row r="530" spans="1:2" x14ac:dyDescent="0.35">
      <c r="A530">
        <f>MONTH(Data!E530)</f>
        <v>6</v>
      </c>
      <c r="B530">
        <f>YEAR(Data!E530)</f>
        <v>2023</v>
      </c>
    </row>
    <row r="531" spans="1:2" x14ac:dyDescent="0.35">
      <c r="A531">
        <f>MONTH(Data!E531)</f>
        <v>6</v>
      </c>
      <c r="B531">
        <f>YEAR(Data!E531)</f>
        <v>2023</v>
      </c>
    </row>
    <row r="532" spans="1:2" x14ac:dyDescent="0.35">
      <c r="A532">
        <f>MONTH(Data!E532)</f>
        <v>6</v>
      </c>
      <c r="B532">
        <f>YEAR(Data!E532)</f>
        <v>2023</v>
      </c>
    </row>
    <row r="533" spans="1:2" x14ac:dyDescent="0.35">
      <c r="A533">
        <f>MONTH(Data!E533)</f>
        <v>6</v>
      </c>
      <c r="B533">
        <f>YEAR(Data!E533)</f>
        <v>2023</v>
      </c>
    </row>
    <row r="534" spans="1:2" x14ac:dyDescent="0.35">
      <c r="A534">
        <f>MONTH(Data!E534)</f>
        <v>6</v>
      </c>
      <c r="B534">
        <f>YEAR(Data!E534)</f>
        <v>2023</v>
      </c>
    </row>
    <row r="535" spans="1:2" x14ac:dyDescent="0.35">
      <c r="A535">
        <f>MONTH(Data!E535)</f>
        <v>6</v>
      </c>
      <c r="B535">
        <f>YEAR(Data!E535)</f>
        <v>2023</v>
      </c>
    </row>
    <row r="536" spans="1:2" x14ac:dyDescent="0.35">
      <c r="A536">
        <f>MONTH(Data!E536)</f>
        <v>6</v>
      </c>
      <c r="B536">
        <f>YEAR(Data!E536)</f>
        <v>2023</v>
      </c>
    </row>
    <row r="537" spans="1:2" x14ac:dyDescent="0.35">
      <c r="A537">
        <f>MONTH(Data!E537)</f>
        <v>6</v>
      </c>
      <c r="B537">
        <f>YEAR(Data!E537)</f>
        <v>2023</v>
      </c>
    </row>
    <row r="538" spans="1:2" x14ac:dyDescent="0.35">
      <c r="A538">
        <f>MONTH(Data!E538)</f>
        <v>6</v>
      </c>
      <c r="B538">
        <f>YEAR(Data!E538)</f>
        <v>2023</v>
      </c>
    </row>
    <row r="539" spans="1:2" x14ac:dyDescent="0.35">
      <c r="A539">
        <f>MONTH(Data!E539)</f>
        <v>6</v>
      </c>
      <c r="B539">
        <f>YEAR(Data!E539)</f>
        <v>2023</v>
      </c>
    </row>
    <row r="540" spans="1:2" x14ac:dyDescent="0.35">
      <c r="A540">
        <f>MONTH(Data!E540)</f>
        <v>6</v>
      </c>
      <c r="B540">
        <f>YEAR(Data!E540)</f>
        <v>2023</v>
      </c>
    </row>
    <row r="541" spans="1:2" x14ac:dyDescent="0.35">
      <c r="A541">
        <f>MONTH(Data!E541)</f>
        <v>6</v>
      </c>
      <c r="B541">
        <f>YEAR(Data!E541)</f>
        <v>2023</v>
      </c>
    </row>
    <row r="542" spans="1:2" x14ac:dyDescent="0.35">
      <c r="A542">
        <f>MONTH(Data!E542)</f>
        <v>6</v>
      </c>
      <c r="B542">
        <f>YEAR(Data!E542)</f>
        <v>2023</v>
      </c>
    </row>
    <row r="543" spans="1:2" x14ac:dyDescent="0.35">
      <c r="A543">
        <f>MONTH(Data!E543)</f>
        <v>6</v>
      </c>
      <c r="B543">
        <f>YEAR(Data!E543)</f>
        <v>2023</v>
      </c>
    </row>
    <row r="544" spans="1:2" x14ac:dyDescent="0.35">
      <c r="A544">
        <f>MONTH(Data!E544)</f>
        <v>6</v>
      </c>
      <c r="B544">
        <f>YEAR(Data!E544)</f>
        <v>2023</v>
      </c>
    </row>
    <row r="545" spans="1:2" x14ac:dyDescent="0.35">
      <c r="A545">
        <f>MONTH(Data!E545)</f>
        <v>6</v>
      </c>
      <c r="B545">
        <f>YEAR(Data!E545)</f>
        <v>2023</v>
      </c>
    </row>
    <row r="546" spans="1:2" x14ac:dyDescent="0.35">
      <c r="A546">
        <f>MONTH(Data!E546)</f>
        <v>6</v>
      </c>
      <c r="B546">
        <f>YEAR(Data!E546)</f>
        <v>2023</v>
      </c>
    </row>
    <row r="547" spans="1:2" x14ac:dyDescent="0.35">
      <c r="A547">
        <f>MONTH(Data!E547)</f>
        <v>6</v>
      </c>
      <c r="B547">
        <f>YEAR(Data!E547)</f>
        <v>2023</v>
      </c>
    </row>
    <row r="548" spans="1:2" x14ac:dyDescent="0.35">
      <c r="A548">
        <f>MONTH(Data!E548)</f>
        <v>6</v>
      </c>
      <c r="B548">
        <f>YEAR(Data!E548)</f>
        <v>2023</v>
      </c>
    </row>
    <row r="549" spans="1:2" x14ac:dyDescent="0.35">
      <c r="A549">
        <f>MONTH(Data!E549)</f>
        <v>6</v>
      </c>
      <c r="B549">
        <f>YEAR(Data!E549)</f>
        <v>2023</v>
      </c>
    </row>
    <row r="550" spans="1:2" x14ac:dyDescent="0.35">
      <c r="A550">
        <f>MONTH(Data!E550)</f>
        <v>6</v>
      </c>
      <c r="B550">
        <f>YEAR(Data!E550)</f>
        <v>2023</v>
      </c>
    </row>
    <row r="551" spans="1:2" x14ac:dyDescent="0.35">
      <c r="A551">
        <f>MONTH(Data!E551)</f>
        <v>6</v>
      </c>
      <c r="B551">
        <f>YEAR(Data!E551)</f>
        <v>2023</v>
      </c>
    </row>
    <row r="552" spans="1:2" x14ac:dyDescent="0.35">
      <c r="A552">
        <f>MONTH(Data!E552)</f>
        <v>6</v>
      </c>
      <c r="B552">
        <f>YEAR(Data!E552)</f>
        <v>2023</v>
      </c>
    </row>
    <row r="553" spans="1:2" x14ac:dyDescent="0.35">
      <c r="A553">
        <f>MONTH(Data!E553)</f>
        <v>6</v>
      </c>
      <c r="B553">
        <f>YEAR(Data!E553)</f>
        <v>2023</v>
      </c>
    </row>
    <row r="554" spans="1:2" x14ac:dyDescent="0.35">
      <c r="A554">
        <f>MONTH(Data!E554)</f>
        <v>6</v>
      </c>
      <c r="B554">
        <f>YEAR(Data!E554)</f>
        <v>2023</v>
      </c>
    </row>
    <row r="555" spans="1:2" x14ac:dyDescent="0.35">
      <c r="A555">
        <f>MONTH(Data!E555)</f>
        <v>6</v>
      </c>
      <c r="B555">
        <f>YEAR(Data!E555)</f>
        <v>2023</v>
      </c>
    </row>
    <row r="556" spans="1:2" x14ac:dyDescent="0.35">
      <c r="A556">
        <f>MONTH(Data!E556)</f>
        <v>6</v>
      </c>
      <c r="B556">
        <f>YEAR(Data!E556)</f>
        <v>2023</v>
      </c>
    </row>
    <row r="557" spans="1:2" x14ac:dyDescent="0.35">
      <c r="A557">
        <f>MONTH(Data!E557)</f>
        <v>6</v>
      </c>
      <c r="B557">
        <f>YEAR(Data!E557)</f>
        <v>2023</v>
      </c>
    </row>
    <row r="558" spans="1:2" x14ac:dyDescent="0.35">
      <c r="A558">
        <f>MONTH(Data!E558)</f>
        <v>6</v>
      </c>
      <c r="B558">
        <f>YEAR(Data!E558)</f>
        <v>2023</v>
      </c>
    </row>
    <row r="559" spans="1:2" x14ac:dyDescent="0.35">
      <c r="A559">
        <f>MONTH(Data!E559)</f>
        <v>6</v>
      </c>
      <c r="B559">
        <f>YEAR(Data!E559)</f>
        <v>2023</v>
      </c>
    </row>
    <row r="560" spans="1:2" x14ac:dyDescent="0.35">
      <c r="A560">
        <f>MONTH(Data!E560)</f>
        <v>6</v>
      </c>
      <c r="B560">
        <f>YEAR(Data!E560)</f>
        <v>2023</v>
      </c>
    </row>
    <row r="561" spans="1:2" x14ac:dyDescent="0.35">
      <c r="A561">
        <f>MONTH(Data!E561)</f>
        <v>6</v>
      </c>
      <c r="B561">
        <f>YEAR(Data!E561)</f>
        <v>2023</v>
      </c>
    </row>
    <row r="562" spans="1:2" x14ac:dyDescent="0.35">
      <c r="A562">
        <f>MONTH(Data!E562)</f>
        <v>6</v>
      </c>
      <c r="B562">
        <f>YEAR(Data!E562)</f>
        <v>2023</v>
      </c>
    </row>
    <row r="563" spans="1:2" x14ac:dyDescent="0.35">
      <c r="A563">
        <f>MONTH(Data!E563)</f>
        <v>6</v>
      </c>
      <c r="B563">
        <f>YEAR(Data!E563)</f>
        <v>2023</v>
      </c>
    </row>
    <row r="564" spans="1:2" x14ac:dyDescent="0.35">
      <c r="A564">
        <f>MONTH(Data!E564)</f>
        <v>6</v>
      </c>
      <c r="B564">
        <f>YEAR(Data!E564)</f>
        <v>2023</v>
      </c>
    </row>
    <row r="565" spans="1:2" x14ac:dyDescent="0.35">
      <c r="A565">
        <f>MONTH(Data!E565)</f>
        <v>6</v>
      </c>
      <c r="B565">
        <f>YEAR(Data!E565)</f>
        <v>2023</v>
      </c>
    </row>
    <row r="566" spans="1:2" x14ac:dyDescent="0.35">
      <c r="A566">
        <f>MONTH(Data!E566)</f>
        <v>12</v>
      </c>
      <c r="B566">
        <f>YEAR(Data!E566)</f>
        <v>2023</v>
      </c>
    </row>
    <row r="567" spans="1:2" x14ac:dyDescent="0.35">
      <c r="A567">
        <f>MONTH(Data!E567)</f>
        <v>2</v>
      </c>
      <c r="B567">
        <f>YEAR(Data!E567)</f>
        <v>2024</v>
      </c>
    </row>
    <row r="568" spans="1:2" x14ac:dyDescent="0.35">
      <c r="A568">
        <f>MONTH(Data!E568)</f>
        <v>2</v>
      </c>
      <c r="B568">
        <f>YEAR(Data!E568)</f>
        <v>2024</v>
      </c>
    </row>
    <row r="569" spans="1:2" x14ac:dyDescent="0.35">
      <c r="A569">
        <f>MONTH(Data!E569)</f>
        <v>2</v>
      </c>
      <c r="B569">
        <f>YEAR(Data!E569)</f>
        <v>2024</v>
      </c>
    </row>
    <row r="570" spans="1:2" x14ac:dyDescent="0.35">
      <c r="A570">
        <f>MONTH(Data!E570)</f>
        <v>2</v>
      </c>
      <c r="B570">
        <f>YEAR(Data!E570)</f>
        <v>2024</v>
      </c>
    </row>
    <row r="571" spans="1:2" x14ac:dyDescent="0.35">
      <c r="A571">
        <f>MONTH(Data!E571)</f>
        <v>3</v>
      </c>
      <c r="B571">
        <f>YEAR(Data!E571)</f>
        <v>2024</v>
      </c>
    </row>
    <row r="572" spans="1:2" x14ac:dyDescent="0.35">
      <c r="A572">
        <f>MONTH(Data!E572)</f>
        <v>3</v>
      </c>
      <c r="B572">
        <f>YEAR(Data!E572)</f>
        <v>2024</v>
      </c>
    </row>
    <row r="573" spans="1:2" x14ac:dyDescent="0.35">
      <c r="A573">
        <f>MONTH(Data!E573)</f>
        <v>3</v>
      </c>
      <c r="B573">
        <f>YEAR(Data!E573)</f>
        <v>2024</v>
      </c>
    </row>
    <row r="574" spans="1:2" x14ac:dyDescent="0.35">
      <c r="A574">
        <f>MONTH(Data!E574)</f>
        <v>3</v>
      </c>
      <c r="B574">
        <f>YEAR(Data!E574)</f>
        <v>2024</v>
      </c>
    </row>
    <row r="575" spans="1:2" x14ac:dyDescent="0.35">
      <c r="A575">
        <f>MONTH(Data!E575)</f>
        <v>3</v>
      </c>
      <c r="B575">
        <f>YEAR(Data!E575)</f>
        <v>2024</v>
      </c>
    </row>
    <row r="576" spans="1:2" x14ac:dyDescent="0.35">
      <c r="A576">
        <f>MONTH(Data!E576)</f>
        <v>3</v>
      </c>
      <c r="B576">
        <f>YEAR(Data!E576)</f>
        <v>2024</v>
      </c>
    </row>
    <row r="577" spans="1:2" x14ac:dyDescent="0.35">
      <c r="A577">
        <f>MONTH(Data!E577)</f>
        <v>4</v>
      </c>
      <c r="B577">
        <f>YEAR(Data!E577)</f>
        <v>2024</v>
      </c>
    </row>
    <row r="578" spans="1:2" x14ac:dyDescent="0.35">
      <c r="A578">
        <f>MONTH(Data!E578)</f>
        <v>4</v>
      </c>
      <c r="B578">
        <f>YEAR(Data!E578)</f>
        <v>2024</v>
      </c>
    </row>
    <row r="579" spans="1:2" x14ac:dyDescent="0.35">
      <c r="A579">
        <f>MONTH(Data!E579)</f>
        <v>4</v>
      </c>
      <c r="B579">
        <f>YEAR(Data!E579)</f>
        <v>2024</v>
      </c>
    </row>
    <row r="580" spans="1:2" x14ac:dyDescent="0.35">
      <c r="A580">
        <f>MONTH(Data!E580)</f>
        <v>4</v>
      </c>
      <c r="B580">
        <f>YEAR(Data!E580)</f>
        <v>2024</v>
      </c>
    </row>
    <row r="581" spans="1:2" x14ac:dyDescent="0.35">
      <c r="A581">
        <f>MONTH(Data!E581)</f>
        <v>4</v>
      </c>
      <c r="B581">
        <f>YEAR(Data!E581)</f>
        <v>2024</v>
      </c>
    </row>
    <row r="582" spans="1:2" x14ac:dyDescent="0.35">
      <c r="A582">
        <f>MONTH(Data!E582)</f>
        <v>4</v>
      </c>
      <c r="B582">
        <f>YEAR(Data!E582)</f>
        <v>2024</v>
      </c>
    </row>
    <row r="583" spans="1:2" x14ac:dyDescent="0.35">
      <c r="A583">
        <f>MONTH(Data!E583)</f>
        <v>4</v>
      </c>
      <c r="B583">
        <f>YEAR(Data!E583)</f>
        <v>2024</v>
      </c>
    </row>
    <row r="584" spans="1:2" x14ac:dyDescent="0.35">
      <c r="A584">
        <f>MONTH(Data!E584)</f>
        <v>5</v>
      </c>
      <c r="B584">
        <f>YEAR(Data!E584)</f>
        <v>2024</v>
      </c>
    </row>
    <row r="585" spans="1:2" x14ac:dyDescent="0.35">
      <c r="A585">
        <f>MONTH(Data!E585)</f>
        <v>5</v>
      </c>
      <c r="B585">
        <f>YEAR(Data!E585)</f>
        <v>2024</v>
      </c>
    </row>
    <row r="586" spans="1:2" x14ac:dyDescent="0.35">
      <c r="A586">
        <f>MONTH(Data!E586)</f>
        <v>5</v>
      </c>
      <c r="B586">
        <f>YEAR(Data!E586)</f>
        <v>2024</v>
      </c>
    </row>
    <row r="587" spans="1:2" x14ac:dyDescent="0.35">
      <c r="A587">
        <f>MONTH(Data!E587)</f>
        <v>5</v>
      </c>
      <c r="B587">
        <f>YEAR(Data!E587)</f>
        <v>2024</v>
      </c>
    </row>
    <row r="588" spans="1:2" x14ac:dyDescent="0.35">
      <c r="A588">
        <f>MONTH(Data!E588)</f>
        <v>5</v>
      </c>
      <c r="B588">
        <f>YEAR(Data!E588)</f>
        <v>2024</v>
      </c>
    </row>
    <row r="589" spans="1:2" x14ac:dyDescent="0.35">
      <c r="A589">
        <f>MONTH(Data!E589)</f>
        <v>5</v>
      </c>
      <c r="B589">
        <f>YEAR(Data!E589)</f>
        <v>2024</v>
      </c>
    </row>
    <row r="590" spans="1:2" x14ac:dyDescent="0.35">
      <c r="A590">
        <f>MONTH(Data!E590)</f>
        <v>5</v>
      </c>
      <c r="B590">
        <f>YEAR(Data!E590)</f>
        <v>2024</v>
      </c>
    </row>
    <row r="591" spans="1:2" x14ac:dyDescent="0.35">
      <c r="A591">
        <f>MONTH(Data!E591)</f>
        <v>5</v>
      </c>
      <c r="B591">
        <f>YEAR(Data!E591)</f>
        <v>2024</v>
      </c>
    </row>
    <row r="592" spans="1:2" x14ac:dyDescent="0.35">
      <c r="A592">
        <f>MONTH(Data!E592)</f>
        <v>5</v>
      </c>
      <c r="B592">
        <f>YEAR(Data!E592)</f>
        <v>2024</v>
      </c>
    </row>
    <row r="593" spans="1:2" x14ac:dyDescent="0.35">
      <c r="A593">
        <f>MONTH(Data!E593)</f>
        <v>5</v>
      </c>
      <c r="B593">
        <f>YEAR(Data!E593)</f>
        <v>2024</v>
      </c>
    </row>
    <row r="594" spans="1:2" x14ac:dyDescent="0.35">
      <c r="A594">
        <f>MONTH(Data!E594)</f>
        <v>5</v>
      </c>
      <c r="B594">
        <f>YEAR(Data!E594)</f>
        <v>2024</v>
      </c>
    </row>
    <row r="595" spans="1:2" x14ac:dyDescent="0.35">
      <c r="A595">
        <f>MONTH(Data!E595)</f>
        <v>5</v>
      </c>
      <c r="B595">
        <f>YEAR(Data!E595)</f>
        <v>2024</v>
      </c>
    </row>
    <row r="596" spans="1:2" x14ac:dyDescent="0.35">
      <c r="A596">
        <f>MONTH(Data!E596)</f>
        <v>5</v>
      </c>
      <c r="B596">
        <f>YEAR(Data!E596)</f>
        <v>2024</v>
      </c>
    </row>
    <row r="597" spans="1:2" x14ac:dyDescent="0.35">
      <c r="A597">
        <f>MONTH(Data!E597)</f>
        <v>6</v>
      </c>
      <c r="B597">
        <f>YEAR(Data!E597)</f>
        <v>2024</v>
      </c>
    </row>
    <row r="598" spans="1:2" x14ac:dyDescent="0.35">
      <c r="A598">
        <f>MONTH(Data!E598)</f>
        <v>6</v>
      </c>
      <c r="B598">
        <f>YEAR(Data!E598)</f>
        <v>2024</v>
      </c>
    </row>
    <row r="599" spans="1:2" x14ac:dyDescent="0.35">
      <c r="A599">
        <f>MONTH(Data!E599)</f>
        <v>6</v>
      </c>
      <c r="B599">
        <f>YEAR(Data!E599)</f>
        <v>2024</v>
      </c>
    </row>
    <row r="600" spans="1:2" x14ac:dyDescent="0.35">
      <c r="A600">
        <f>MONTH(Data!E600)</f>
        <v>6</v>
      </c>
      <c r="B600">
        <f>YEAR(Data!E600)</f>
        <v>2024</v>
      </c>
    </row>
    <row r="601" spans="1:2" x14ac:dyDescent="0.35">
      <c r="A601">
        <f>MONTH(Data!E601)</f>
        <v>6</v>
      </c>
      <c r="B601">
        <f>YEAR(Data!E601)</f>
        <v>2024</v>
      </c>
    </row>
    <row r="602" spans="1:2" x14ac:dyDescent="0.35">
      <c r="A602">
        <f>MONTH(Data!E602)</f>
        <v>6</v>
      </c>
      <c r="B602">
        <f>YEAR(Data!E602)</f>
        <v>2024</v>
      </c>
    </row>
    <row r="603" spans="1:2" x14ac:dyDescent="0.35">
      <c r="A603">
        <f>MONTH(Data!E603)</f>
        <v>6</v>
      </c>
      <c r="B603">
        <f>YEAR(Data!E603)</f>
        <v>2024</v>
      </c>
    </row>
    <row r="604" spans="1:2" x14ac:dyDescent="0.35">
      <c r="A604">
        <f>MONTH(Data!E604)</f>
        <v>6</v>
      </c>
      <c r="B604">
        <f>YEAR(Data!E604)</f>
        <v>2024</v>
      </c>
    </row>
    <row r="605" spans="1:2" x14ac:dyDescent="0.35">
      <c r="A605">
        <f>MONTH(Data!E605)</f>
        <v>6</v>
      </c>
      <c r="B605">
        <f>YEAR(Data!E605)</f>
        <v>2024</v>
      </c>
    </row>
    <row r="606" spans="1:2" x14ac:dyDescent="0.35">
      <c r="A606">
        <f>MONTH(Data!E606)</f>
        <v>6</v>
      </c>
      <c r="B606">
        <f>YEAR(Data!E606)</f>
        <v>2024</v>
      </c>
    </row>
    <row r="607" spans="1:2" x14ac:dyDescent="0.35">
      <c r="A607">
        <f>MONTH(Data!E607)</f>
        <v>6</v>
      </c>
      <c r="B607">
        <f>YEAR(Data!E607)</f>
        <v>2024</v>
      </c>
    </row>
    <row r="608" spans="1:2" x14ac:dyDescent="0.35">
      <c r="A608">
        <f>MONTH(Data!E608)</f>
        <v>6</v>
      </c>
      <c r="B608">
        <f>YEAR(Data!E608)</f>
        <v>2024</v>
      </c>
    </row>
    <row r="609" spans="1:2" x14ac:dyDescent="0.35">
      <c r="A609">
        <f>MONTH(Data!E609)</f>
        <v>6</v>
      </c>
      <c r="B609">
        <f>YEAR(Data!E609)</f>
        <v>2024</v>
      </c>
    </row>
    <row r="610" spans="1:2" x14ac:dyDescent="0.35">
      <c r="A610">
        <f>MONTH(Data!E610)</f>
        <v>6</v>
      </c>
      <c r="B610">
        <f>YEAR(Data!E610)</f>
        <v>2024</v>
      </c>
    </row>
    <row r="611" spans="1:2" x14ac:dyDescent="0.35">
      <c r="A611">
        <f>MONTH(Data!E611)</f>
        <v>6</v>
      </c>
      <c r="B611">
        <f>YEAR(Data!E611)</f>
        <v>2024</v>
      </c>
    </row>
    <row r="612" spans="1:2" x14ac:dyDescent="0.35">
      <c r="A612">
        <f>MONTH(Data!E612)</f>
        <v>6</v>
      </c>
      <c r="B612">
        <f>YEAR(Data!E612)</f>
        <v>2024</v>
      </c>
    </row>
    <row r="613" spans="1:2" x14ac:dyDescent="0.35">
      <c r="A613">
        <f>MONTH(Data!E613)</f>
        <v>6</v>
      </c>
      <c r="B613">
        <f>YEAR(Data!E613)</f>
        <v>2024</v>
      </c>
    </row>
    <row r="614" spans="1:2" x14ac:dyDescent="0.35">
      <c r="A614">
        <f>MONTH(Data!E614)</f>
        <v>6</v>
      </c>
      <c r="B614">
        <f>YEAR(Data!E614)</f>
        <v>2024</v>
      </c>
    </row>
    <row r="615" spans="1:2" x14ac:dyDescent="0.35">
      <c r="A615">
        <f>MONTH(Data!E615)</f>
        <v>6</v>
      </c>
      <c r="B615">
        <f>YEAR(Data!E615)</f>
        <v>2024</v>
      </c>
    </row>
    <row r="616" spans="1:2" x14ac:dyDescent="0.35">
      <c r="A616">
        <f>MONTH(Data!E616)</f>
        <v>6</v>
      </c>
      <c r="B616">
        <f>YEAR(Data!E616)</f>
        <v>2024</v>
      </c>
    </row>
    <row r="617" spans="1:2" x14ac:dyDescent="0.35">
      <c r="A617">
        <f>MONTH(Data!E617)</f>
        <v>6</v>
      </c>
      <c r="B617">
        <f>YEAR(Data!E617)</f>
        <v>2024</v>
      </c>
    </row>
    <row r="618" spans="1:2" x14ac:dyDescent="0.35">
      <c r="A618">
        <f>MONTH(Data!E618)</f>
        <v>6</v>
      </c>
      <c r="B618">
        <f>YEAR(Data!E618)</f>
        <v>2024</v>
      </c>
    </row>
    <row r="619" spans="1:2" x14ac:dyDescent="0.35">
      <c r="A619">
        <f>MONTH(Data!E619)</f>
        <v>6</v>
      </c>
      <c r="B619">
        <f>YEAR(Data!E619)</f>
        <v>2024</v>
      </c>
    </row>
    <row r="620" spans="1:2" x14ac:dyDescent="0.35">
      <c r="A620">
        <f>MONTH(Data!E620)</f>
        <v>6</v>
      </c>
      <c r="B620">
        <f>YEAR(Data!E620)</f>
        <v>2024</v>
      </c>
    </row>
    <row r="621" spans="1:2" x14ac:dyDescent="0.35">
      <c r="A621">
        <f>MONTH(Data!E621)</f>
        <v>6</v>
      </c>
      <c r="B621">
        <f>YEAR(Data!E621)</f>
        <v>2024</v>
      </c>
    </row>
    <row r="622" spans="1:2" x14ac:dyDescent="0.35">
      <c r="A622">
        <f>MONTH(Data!E622)</f>
        <v>6</v>
      </c>
      <c r="B622">
        <f>YEAR(Data!E622)</f>
        <v>2024</v>
      </c>
    </row>
    <row r="623" spans="1:2" x14ac:dyDescent="0.35">
      <c r="A623">
        <f>MONTH(Data!E623)</f>
        <v>6</v>
      </c>
      <c r="B623">
        <f>YEAR(Data!E623)</f>
        <v>2024</v>
      </c>
    </row>
    <row r="624" spans="1:2" x14ac:dyDescent="0.35">
      <c r="A624">
        <f>MONTH(Data!E624)</f>
        <v>6</v>
      </c>
      <c r="B624">
        <f>YEAR(Data!E624)</f>
        <v>2024</v>
      </c>
    </row>
    <row r="625" spans="1:2" x14ac:dyDescent="0.35">
      <c r="A625">
        <f>MONTH(Data!E625)</f>
        <v>6</v>
      </c>
      <c r="B625">
        <f>YEAR(Data!E625)</f>
        <v>2024</v>
      </c>
    </row>
    <row r="626" spans="1:2" x14ac:dyDescent="0.35">
      <c r="A626">
        <f>MONTH(Data!E626)</f>
        <v>6</v>
      </c>
      <c r="B626">
        <f>YEAR(Data!E626)</f>
        <v>2024</v>
      </c>
    </row>
    <row r="627" spans="1:2" x14ac:dyDescent="0.35">
      <c r="A627">
        <f>MONTH(Data!E627)</f>
        <v>6</v>
      </c>
      <c r="B627">
        <f>YEAR(Data!E627)</f>
        <v>2024</v>
      </c>
    </row>
    <row r="628" spans="1:2" x14ac:dyDescent="0.35">
      <c r="A628">
        <f>MONTH(Data!E628)</f>
        <v>6</v>
      </c>
      <c r="B628">
        <f>YEAR(Data!E628)</f>
        <v>2024</v>
      </c>
    </row>
    <row r="629" spans="1:2" x14ac:dyDescent="0.35">
      <c r="A629">
        <f>MONTH(Data!E629)</f>
        <v>6</v>
      </c>
      <c r="B629">
        <f>YEAR(Data!E629)</f>
        <v>2024</v>
      </c>
    </row>
    <row r="630" spans="1:2" x14ac:dyDescent="0.35">
      <c r="A630">
        <f>MONTH(Data!E630)</f>
        <v>6</v>
      </c>
      <c r="B630">
        <f>YEAR(Data!E630)</f>
        <v>2024</v>
      </c>
    </row>
    <row r="631" spans="1:2" x14ac:dyDescent="0.35">
      <c r="A631">
        <f>MONTH(Data!E631)</f>
        <v>6</v>
      </c>
      <c r="B631">
        <f>YEAR(Data!E631)</f>
        <v>2024</v>
      </c>
    </row>
    <row r="632" spans="1:2" x14ac:dyDescent="0.35">
      <c r="A632">
        <f>MONTH(Data!E632)</f>
        <v>6</v>
      </c>
      <c r="B632">
        <f>YEAR(Data!E632)</f>
        <v>2024</v>
      </c>
    </row>
    <row r="633" spans="1:2" x14ac:dyDescent="0.35">
      <c r="A633">
        <f>MONTH(Data!E633)</f>
        <v>6</v>
      </c>
      <c r="B633">
        <f>YEAR(Data!E633)</f>
        <v>2024</v>
      </c>
    </row>
    <row r="634" spans="1:2" x14ac:dyDescent="0.35">
      <c r="A634">
        <f>MONTH(Data!E634)</f>
        <v>6</v>
      </c>
      <c r="B634">
        <f>YEAR(Data!E634)</f>
        <v>2024</v>
      </c>
    </row>
    <row r="635" spans="1:2" x14ac:dyDescent="0.35">
      <c r="A635">
        <f>MONTH(Data!E635)</f>
        <v>7</v>
      </c>
      <c r="B635">
        <f>YEAR(Data!E635)</f>
        <v>2024</v>
      </c>
    </row>
    <row r="636" spans="1:2" x14ac:dyDescent="0.35">
      <c r="A636">
        <f>MONTH(Data!E636)</f>
        <v>7</v>
      </c>
      <c r="B636">
        <f>YEAR(Data!E636)</f>
        <v>2024</v>
      </c>
    </row>
    <row r="637" spans="1:2" x14ac:dyDescent="0.35">
      <c r="A637">
        <f>MONTH(Data!E637)</f>
        <v>7</v>
      </c>
      <c r="B637">
        <f>YEAR(Data!E637)</f>
        <v>2024</v>
      </c>
    </row>
    <row r="638" spans="1:2" x14ac:dyDescent="0.35">
      <c r="A638">
        <f>MONTH(Data!E638)</f>
        <v>7</v>
      </c>
      <c r="B638">
        <f>YEAR(Data!E638)</f>
        <v>2024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19FA-CB10-400A-9529-98B0A428793E}">
  <dimension ref="A1:C13"/>
  <sheetViews>
    <sheetView workbookViewId="0">
      <selection activeCell="D9" sqref="D9"/>
    </sheetView>
  </sheetViews>
  <sheetFormatPr defaultRowHeight="14.5" x14ac:dyDescent="0.35"/>
  <cols>
    <col min="3" max="3" width="17" bestFit="1" customWidth="1"/>
  </cols>
  <sheetData>
    <row r="1" spans="1:3" x14ac:dyDescent="0.35">
      <c r="A1" t="s">
        <v>5385</v>
      </c>
      <c r="B1" t="s">
        <v>5404</v>
      </c>
      <c r="C1" t="s">
        <v>5403</v>
      </c>
    </row>
    <row r="2" spans="1:3" x14ac:dyDescent="0.35">
      <c r="A2" t="s">
        <v>5388</v>
      </c>
      <c r="B2" s="3">
        <v>1868.8571428571429</v>
      </c>
      <c r="C2" s="3">
        <v>3.375</v>
      </c>
    </row>
    <row r="3" spans="1:3" x14ac:dyDescent="0.35">
      <c r="A3" t="s">
        <v>5389</v>
      </c>
      <c r="B3" s="3">
        <v>1502.2857142857142</v>
      </c>
      <c r="C3" s="3">
        <v>5.5</v>
      </c>
    </row>
    <row r="4" spans="1:3" x14ac:dyDescent="0.35">
      <c r="A4" t="s">
        <v>5390</v>
      </c>
      <c r="B4" s="3">
        <v>2545.4285714285716</v>
      </c>
      <c r="C4" s="3">
        <v>7.875</v>
      </c>
    </row>
    <row r="5" spans="1:3" x14ac:dyDescent="0.35">
      <c r="A5" t="s">
        <v>5391</v>
      </c>
      <c r="B5" s="3">
        <v>2014.7142857142858</v>
      </c>
      <c r="C5" s="3">
        <v>8.25</v>
      </c>
    </row>
    <row r="6" spans="1:3" x14ac:dyDescent="0.35">
      <c r="A6" t="s">
        <v>5392</v>
      </c>
      <c r="B6" s="3">
        <v>2012.8571428571429</v>
      </c>
      <c r="C6" s="3">
        <v>11.125</v>
      </c>
    </row>
    <row r="7" spans="1:3" x14ac:dyDescent="0.35">
      <c r="A7" t="s">
        <v>5393</v>
      </c>
      <c r="B7" s="3">
        <v>2832.4285714285716</v>
      </c>
      <c r="C7" s="3">
        <v>37.625</v>
      </c>
    </row>
    <row r="8" spans="1:3" x14ac:dyDescent="0.35">
      <c r="A8" t="s">
        <v>5394</v>
      </c>
      <c r="B8" s="3">
        <v>1811.5714285714287</v>
      </c>
      <c r="C8" s="3">
        <v>2.5</v>
      </c>
    </row>
    <row r="9" spans="1:3" x14ac:dyDescent="0.35">
      <c r="A9" t="s">
        <v>5395</v>
      </c>
      <c r="B9" s="3">
        <v>1744.5714285714287</v>
      </c>
      <c r="C9" s="3">
        <v>0</v>
      </c>
    </row>
    <row r="10" spans="1:3" x14ac:dyDescent="0.35">
      <c r="A10" t="s">
        <v>5396</v>
      </c>
      <c r="B10" s="3">
        <v>1977.7142857142858</v>
      </c>
      <c r="C10" s="3">
        <v>0</v>
      </c>
    </row>
    <row r="11" spans="1:3" x14ac:dyDescent="0.35">
      <c r="A11" t="s">
        <v>5397</v>
      </c>
      <c r="B11" s="3">
        <v>2474</v>
      </c>
      <c r="C11" s="3">
        <v>0.25</v>
      </c>
    </row>
    <row r="12" spans="1:3" x14ac:dyDescent="0.35">
      <c r="A12" t="s">
        <v>5398</v>
      </c>
      <c r="B12" s="3">
        <v>1996.1428571428571</v>
      </c>
      <c r="C12" s="3">
        <v>1.125</v>
      </c>
    </row>
    <row r="13" spans="1:3" x14ac:dyDescent="0.35">
      <c r="A13" t="s">
        <v>5399</v>
      </c>
      <c r="B13" s="3">
        <v>1739</v>
      </c>
      <c r="C13" s="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 by 2 weeks</vt:lpstr>
      <vt:lpstr>Analysis by month</vt:lpstr>
      <vt:lpstr>Analysis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Livvy Yurish</dc:creator>
  <cp:lastModifiedBy>Yurish, Livvy Ann (hpv3gw)</cp:lastModifiedBy>
  <dcterms:created xsi:type="dcterms:W3CDTF">2015-06-05T18:17:20Z</dcterms:created>
  <dcterms:modified xsi:type="dcterms:W3CDTF">2025-03-07T20:46:50Z</dcterms:modified>
</cp:coreProperties>
</file>