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7" activeTab="10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  <sheet name="1952" sheetId="71" r:id="rId11"/>
  </sheets>
  <calcPr calcId="145621"/>
</workbook>
</file>

<file path=xl/calcChain.xml><?xml version="1.0" encoding="utf-8"?>
<calcChain xmlns="http://schemas.openxmlformats.org/spreadsheetml/2006/main">
  <c r="G125" i="71" l="1"/>
  <c r="G124" i="71"/>
  <c r="G123" i="71"/>
  <c r="G122" i="71"/>
  <c r="B125" i="71"/>
  <c r="B124" i="71"/>
  <c r="B123" i="71"/>
  <c r="B122" i="71"/>
  <c r="A126" i="71"/>
  <c r="A125" i="71"/>
  <c r="A124" i="71"/>
  <c r="A123" i="71"/>
  <c r="A122" i="71"/>
  <c r="A30" i="7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B10" i="71"/>
  <c r="B9" i="71"/>
  <c r="B8" i="71"/>
  <c r="B7" i="71"/>
  <c r="B6" i="71"/>
  <c r="B5" i="71"/>
  <c r="B4" i="71"/>
  <c r="B3" i="71"/>
  <c r="B2" i="71"/>
  <c r="A2" i="71"/>
  <c r="G2" i="71" s="1"/>
  <c r="G29" i="71"/>
  <c r="B30" i="71"/>
  <c r="G1" i="71"/>
  <c r="A3" i="71" l="1"/>
  <c r="A4" i="71" s="1"/>
  <c r="A5" i="71" s="1"/>
  <c r="A6" i="71" s="1"/>
  <c r="A7" i="71" s="1"/>
  <c r="A8" i="71" s="1"/>
  <c r="A9" i="71" s="1"/>
  <c r="A10" i="71" s="1"/>
  <c r="G10" i="71" s="1"/>
  <c r="D13" i="7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B33" i="71"/>
  <c r="B31" i="71"/>
  <c r="B34" i="71"/>
  <c r="B32" i="71"/>
  <c r="G30" i="71"/>
  <c r="A31" i="71"/>
  <c r="B94" i="70"/>
  <c r="A94" i="70"/>
  <c r="A22" i="70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A2" i="70"/>
  <c r="B22" i="70" s="1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B95" i="69"/>
  <c r="B94" i="69"/>
  <c r="A94" i="69"/>
  <c r="A95" i="69" s="1"/>
  <c r="G95" i="69" s="1"/>
  <c r="B93" i="69"/>
  <c r="B92" i="69"/>
  <c r="A92" i="69"/>
  <c r="A93" i="69" s="1"/>
  <c r="G93" i="69" s="1"/>
  <c r="G79" i="69"/>
  <c r="G78" i="69"/>
  <c r="G77" i="69"/>
  <c r="G76" i="69"/>
  <c r="B79" i="69"/>
  <c r="B78" i="69"/>
  <c r="B77" i="69"/>
  <c r="B76" i="69"/>
  <c r="A80" i="69"/>
  <c r="A79" i="69"/>
  <c r="A78" i="69"/>
  <c r="A77" i="69"/>
  <c r="A76" i="69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A20" i="69"/>
  <c r="A21" i="69" s="1"/>
  <c r="A22" i="69" s="1"/>
  <c r="A2" i="69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G6" i="71" l="1"/>
  <c r="G5" i="71"/>
  <c r="G7" i="71"/>
  <c r="G9" i="71"/>
  <c r="G8" i="71"/>
  <c r="G4" i="71"/>
  <c r="G3" i="71"/>
  <c r="A32" i="71"/>
  <c r="G31" i="71"/>
  <c r="A11" i="71"/>
  <c r="G11" i="71" s="1"/>
  <c r="B37" i="71"/>
  <c r="B35" i="71"/>
  <c r="B42" i="71"/>
  <c r="B36" i="71"/>
  <c r="D4" i="70"/>
  <c r="D5" i="70" s="1"/>
  <c r="G2" i="70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B25" i="70"/>
  <c r="B23" i="70"/>
  <c r="B26" i="70"/>
  <c r="B24" i="70"/>
  <c r="A3" i="70"/>
  <c r="G22" i="70"/>
  <c r="A23" i="70"/>
  <c r="G94" i="69"/>
  <c r="G92" i="69"/>
  <c r="A23" i="69"/>
  <c r="B20" i="69"/>
  <c r="A3" i="69"/>
  <c r="G2" i="69"/>
  <c r="B129" i="68"/>
  <c r="A129" i="68"/>
  <c r="G129" i="68" s="1"/>
  <c r="B128" i="68"/>
  <c r="A128" i="68"/>
  <c r="G128" i="68" s="1"/>
  <c r="B127" i="68"/>
  <c r="A127" i="68"/>
  <c r="G127" i="68" s="1"/>
  <c r="B126" i="68"/>
  <c r="A126" i="68"/>
  <c r="G126" i="68" s="1"/>
  <c r="B114" i="68"/>
  <c r="A118" i="68"/>
  <c r="A114" i="68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3" i="68"/>
  <c r="A24" i="68" s="1"/>
  <c r="A2" i="68"/>
  <c r="A28" i="67"/>
  <c r="A2" i="67"/>
  <c r="A82" i="66"/>
  <c r="G2" i="67"/>
  <c r="G82" i="66"/>
  <c r="G79" i="66"/>
  <c r="G78" i="66"/>
  <c r="G77" i="66"/>
  <c r="G76" i="66"/>
  <c r="G75" i="66"/>
  <c r="G72" i="66"/>
  <c r="G71" i="66"/>
  <c r="G70" i="66"/>
  <c r="G69" i="66"/>
  <c r="G68" i="66"/>
  <c r="G67" i="66"/>
  <c r="G66" i="66"/>
  <c r="G65" i="66"/>
  <c r="G64" i="66"/>
  <c r="G63" i="66"/>
  <c r="G62" i="66"/>
  <c r="G61" i="66"/>
  <c r="G60" i="66"/>
  <c r="G59" i="66"/>
  <c r="G58" i="66"/>
  <c r="G57" i="66"/>
  <c r="G56" i="66"/>
  <c r="G55" i="66"/>
  <c r="G54" i="66"/>
  <c r="G53" i="66"/>
  <c r="G52" i="66"/>
  <c r="G51" i="66"/>
  <c r="G50" i="66"/>
  <c r="G49" i="66"/>
  <c r="G48" i="66"/>
  <c r="G47" i="66"/>
  <c r="G46" i="66"/>
  <c r="G45" i="66"/>
  <c r="G44" i="66"/>
  <c r="G43" i="66"/>
  <c r="G42" i="66"/>
  <c r="G41" i="66"/>
  <c r="G40" i="66"/>
  <c r="G39" i="66"/>
  <c r="G38" i="66"/>
  <c r="G37" i="66"/>
  <c r="G36" i="66"/>
  <c r="G35" i="66"/>
  <c r="G34" i="66"/>
  <c r="G33" i="66"/>
  <c r="G32" i="66"/>
  <c r="G31" i="66"/>
  <c r="G30" i="66"/>
  <c r="G29" i="66"/>
  <c r="G28" i="66"/>
  <c r="G27" i="66"/>
  <c r="G26" i="66"/>
  <c r="G25" i="66"/>
  <c r="G24" i="66"/>
  <c r="G23" i="66"/>
  <c r="G22" i="66"/>
  <c r="G21" i="66"/>
  <c r="G20" i="66"/>
  <c r="G19" i="66"/>
  <c r="G18" i="66"/>
  <c r="G17" i="66"/>
  <c r="G14" i="66"/>
  <c r="G13" i="66"/>
  <c r="G12" i="66"/>
  <c r="G11" i="66"/>
  <c r="G10" i="66"/>
  <c r="G9" i="66"/>
  <c r="G8" i="66"/>
  <c r="G7" i="66"/>
  <c r="G6" i="66"/>
  <c r="G5" i="66"/>
  <c r="G4" i="66"/>
  <c r="G3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B23" i="68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B38" i="71" l="1"/>
  <c r="B39" i="71"/>
  <c r="A12" i="71"/>
  <c r="G12" i="71" s="1"/>
  <c r="B45" i="71"/>
  <c r="B43" i="71"/>
  <c r="B46" i="71"/>
  <c r="B44" i="71"/>
  <c r="G32" i="71"/>
  <c r="A33" i="71"/>
  <c r="G3" i="70"/>
  <c r="A4" i="70"/>
  <c r="A24" i="70"/>
  <c r="G23" i="70"/>
  <c r="B29" i="70"/>
  <c r="B27" i="70"/>
  <c r="B30" i="70"/>
  <c r="B34" i="70" s="1"/>
  <c r="B28" i="70"/>
  <c r="B24" i="69"/>
  <c r="B22" i="69"/>
  <c r="G22" i="69" s="1"/>
  <c r="B21" i="69"/>
  <c r="G21" i="69" s="1"/>
  <c r="B23" i="69"/>
  <c r="G23" i="69" s="1"/>
  <c r="A24" i="69"/>
  <c r="G20" i="69"/>
  <c r="G3" i="69"/>
  <c r="A4" i="69"/>
  <c r="G2" i="68"/>
  <c r="B27" i="68"/>
  <c r="B25" i="68"/>
  <c r="B26" i="68"/>
  <c r="B24" i="68"/>
  <c r="G24" i="68" s="1"/>
  <c r="A25" i="68"/>
  <c r="A3" i="68"/>
  <c r="G3" i="68" s="1"/>
  <c r="G23" i="68"/>
  <c r="B28" i="67"/>
  <c r="G28" i="67" s="1"/>
  <c r="A3" i="67"/>
  <c r="G3" i="67" s="1"/>
  <c r="A32" i="67"/>
  <c r="B89" i="66"/>
  <c r="B88" i="66"/>
  <c r="B87" i="66"/>
  <c r="B86" i="66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2" i="66"/>
  <c r="A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B41" i="71" l="1"/>
  <c r="B40" i="71"/>
  <c r="A34" i="71"/>
  <c r="G33" i="71"/>
  <c r="B50" i="71"/>
  <c r="B49" i="71"/>
  <c r="B47" i="71"/>
  <c r="B48" i="71"/>
  <c r="A13" i="71"/>
  <c r="G13" i="71" s="1"/>
  <c r="B37" i="70"/>
  <c r="B36" i="70"/>
  <c r="B35" i="70"/>
  <c r="G4" i="70"/>
  <c r="A5" i="70"/>
  <c r="B33" i="70"/>
  <c r="B31" i="70"/>
  <c r="B38" i="70"/>
  <c r="B32" i="70"/>
  <c r="G24" i="70"/>
  <c r="A25" i="70"/>
  <c r="A5" i="69"/>
  <c r="G4" i="69"/>
  <c r="B28" i="69"/>
  <c r="B26" i="69"/>
  <c r="B25" i="69"/>
  <c r="B27" i="69"/>
  <c r="A25" i="69"/>
  <c r="G24" i="69"/>
  <c r="A4" i="68"/>
  <c r="G4" i="68" s="1"/>
  <c r="A26" i="68"/>
  <c r="G25" i="68"/>
  <c r="B31" i="68"/>
  <c r="B29" i="68"/>
  <c r="B30" i="68"/>
  <c r="B28" i="68"/>
  <c r="A4" i="67"/>
  <c r="G4" i="67" s="1"/>
  <c r="A33" i="67"/>
  <c r="B32" i="67"/>
  <c r="G32" i="67" s="1"/>
  <c r="B30" i="67"/>
  <c r="G30" i="67" s="1"/>
  <c r="B29" i="67"/>
  <c r="G29" i="67" s="1"/>
  <c r="B31" i="67"/>
  <c r="G31" i="67" s="1"/>
  <c r="D13" i="66"/>
  <c r="B17" i="66"/>
  <c r="B21" i="66" s="1"/>
  <c r="B25" i="66" s="1"/>
  <c r="A18" i="66"/>
  <c r="A19" i="66" s="1"/>
  <c r="B23" i="66"/>
  <c r="A4" i="66"/>
  <c r="B20" i="66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B54" i="71" l="1"/>
  <c r="B52" i="71"/>
  <c r="B53" i="71"/>
  <c r="B51" i="71"/>
  <c r="G34" i="71"/>
  <c r="A35" i="71"/>
  <c r="A14" i="71"/>
  <c r="G14" i="71" s="1"/>
  <c r="G5" i="70"/>
  <c r="A6" i="70"/>
  <c r="A26" i="70"/>
  <c r="G25" i="70"/>
  <c r="B41" i="70"/>
  <c r="B44" i="70" s="1"/>
  <c r="B39" i="70"/>
  <c r="B42" i="70" s="1"/>
  <c r="B45" i="70" s="1"/>
  <c r="B46" i="70"/>
  <c r="B40" i="70"/>
  <c r="B43" i="70" s="1"/>
  <c r="G25" i="69"/>
  <c r="A26" i="69"/>
  <c r="B32" i="69"/>
  <c r="B30" i="69"/>
  <c r="B29" i="69"/>
  <c r="B31" i="69"/>
  <c r="G5" i="69"/>
  <c r="A6" i="69"/>
  <c r="A5" i="68"/>
  <c r="G5" i="68" s="1"/>
  <c r="B35" i="68"/>
  <c r="B33" i="68"/>
  <c r="B34" i="68"/>
  <c r="B32" i="68"/>
  <c r="G26" i="68"/>
  <c r="A27" i="68"/>
  <c r="B36" i="67"/>
  <c r="B34" i="67"/>
  <c r="B33" i="67"/>
  <c r="G33" i="67" s="1"/>
  <c r="B35" i="67"/>
  <c r="A34" i="67"/>
  <c r="A5" i="67"/>
  <c r="G5" i="67" s="1"/>
  <c r="B18" i="66"/>
  <c r="B22" i="66"/>
  <c r="D14" i="66"/>
  <c r="B19" i="66"/>
  <c r="B24" i="66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B29" i="66"/>
  <c r="B27" i="66"/>
  <c r="B28" i="66"/>
  <c r="B26" i="66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A36" i="71" l="1"/>
  <c r="G35" i="71"/>
  <c r="A15" i="71"/>
  <c r="G15" i="71" s="1"/>
  <c r="B58" i="71"/>
  <c r="B56" i="71"/>
  <c r="B57" i="71"/>
  <c r="B55" i="71"/>
  <c r="G6" i="70"/>
  <c r="A7" i="70"/>
  <c r="B49" i="70"/>
  <c r="B47" i="70"/>
  <c r="B50" i="70"/>
  <c r="B48" i="70"/>
  <c r="G26" i="70"/>
  <c r="A27" i="70"/>
  <c r="B36" i="69"/>
  <c r="B34" i="69"/>
  <c r="B33" i="69"/>
  <c r="B35" i="69"/>
  <c r="A7" i="69"/>
  <c r="G6" i="69"/>
  <c r="A27" i="69"/>
  <c r="G26" i="69"/>
  <c r="G34" i="67"/>
  <c r="B39" i="68"/>
  <c r="B37" i="68"/>
  <c r="B36" i="68"/>
  <c r="B38" i="68"/>
  <c r="A28" i="68"/>
  <c r="G27" i="68"/>
  <c r="A6" i="68"/>
  <c r="G6" i="68" s="1"/>
  <c r="A35" i="67"/>
  <c r="G35" i="67" s="1"/>
  <c r="A6" i="67"/>
  <c r="G6" i="67" s="1"/>
  <c r="B40" i="67"/>
  <c r="B38" i="67"/>
  <c r="B37" i="67"/>
  <c r="B39" i="67"/>
  <c r="A45" i="66"/>
  <c r="B33" i="66"/>
  <c r="B31" i="66"/>
  <c r="B32" i="66"/>
  <c r="B30" i="66"/>
  <c r="A6" i="66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A16" i="71" l="1"/>
  <c r="G16" i="71" s="1"/>
  <c r="B62" i="71"/>
  <c r="B60" i="71"/>
  <c r="B61" i="71"/>
  <c r="B59" i="71"/>
  <c r="G36" i="71"/>
  <c r="A37" i="71"/>
  <c r="A38" i="71" s="1"/>
  <c r="G7" i="70"/>
  <c r="A8" i="70"/>
  <c r="A28" i="70"/>
  <c r="G27" i="70"/>
  <c r="B53" i="70"/>
  <c r="B51" i="70"/>
  <c r="B52" i="70"/>
  <c r="B54" i="70"/>
  <c r="G27" i="69"/>
  <c r="A28" i="69"/>
  <c r="G7" i="69"/>
  <c r="A8" i="69"/>
  <c r="B40" i="69"/>
  <c r="B38" i="69"/>
  <c r="B37" i="69"/>
  <c r="B39" i="69"/>
  <c r="A7" i="68"/>
  <c r="G7" i="68" s="1"/>
  <c r="G28" i="68"/>
  <c r="A29" i="68"/>
  <c r="B42" i="68"/>
  <c r="B43" i="68"/>
  <c r="B41" i="68"/>
  <c r="B40" i="68"/>
  <c r="B44" i="67"/>
  <c r="B42" i="67"/>
  <c r="B43" i="67"/>
  <c r="B41" i="67"/>
  <c r="A7" i="67"/>
  <c r="G7" i="67" s="1"/>
  <c r="A36" i="67"/>
  <c r="G36" i="67" s="1"/>
  <c r="A46" i="66"/>
  <c r="A7" i="66"/>
  <c r="B37" i="66"/>
  <c r="B35" i="66"/>
  <c r="B36" i="66"/>
  <c r="B34" i="66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A39" i="71" l="1"/>
  <c r="G38" i="71"/>
  <c r="G37" i="71"/>
  <c r="B66" i="71"/>
  <c r="B64" i="71"/>
  <c r="B65" i="71"/>
  <c r="B63" i="71"/>
  <c r="A17" i="71"/>
  <c r="G17" i="71" s="1"/>
  <c r="G8" i="70"/>
  <c r="A9" i="70"/>
  <c r="B57" i="70"/>
  <c r="B55" i="70"/>
  <c r="B56" i="70"/>
  <c r="B58" i="70"/>
  <c r="G28" i="70"/>
  <c r="A29" i="70"/>
  <c r="B44" i="69"/>
  <c r="B42" i="69"/>
  <c r="B41" i="69"/>
  <c r="B43" i="69"/>
  <c r="A9" i="69"/>
  <c r="G8" i="69"/>
  <c r="A29" i="69"/>
  <c r="G28" i="69"/>
  <c r="B46" i="68"/>
  <c r="B44" i="68"/>
  <c r="B47" i="68"/>
  <c r="B45" i="68"/>
  <c r="A30" i="68"/>
  <c r="G29" i="68"/>
  <c r="A8" i="68"/>
  <c r="G8" i="68" s="1"/>
  <c r="A37" i="67"/>
  <c r="G37" i="67" s="1"/>
  <c r="A8" i="67"/>
  <c r="G8" i="67" s="1"/>
  <c r="B48" i="67"/>
  <c r="B46" i="67"/>
  <c r="B47" i="67"/>
  <c r="B45" i="67"/>
  <c r="A47" i="66"/>
  <c r="B41" i="66"/>
  <c r="B39" i="66"/>
  <c r="B40" i="66"/>
  <c r="B38" i="66"/>
  <c r="A8" i="66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A40" i="71" l="1"/>
  <c r="G39" i="71"/>
  <c r="A18" i="71"/>
  <c r="G18" i="71" s="1"/>
  <c r="B74" i="71"/>
  <c r="B68" i="71"/>
  <c r="B71" i="71" s="1"/>
  <c r="B69" i="71"/>
  <c r="B72" i="71" s="1"/>
  <c r="B67" i="71"/>
  <c r="B70" i="71" s="1"/>
  <c r="B73" i="71" s="1"/>
  <c r="G9" i="70"/>
  <c r="A10" i="70"/>
  <c r="A30" i="70"/>
  <c r="G29" i="70"/>
  <c r="B61" i="70"/>
  <c r="B59" i="70"/>
  <c r="B60" i="70"/>
  <c r="B62" i="70"/>
  <c r="G29" i="69"/>
  <c r="A30" i="69"/>
  <c r="G9" i="69"/>
  <c r="A10" i="69"/>
  <c r="B48" i="69"/>
  <c r="B46" i="69"/>
  <c r="B45" i="69"/>
  <c r="B47" i="69"/>
  <c r="A9" i="68"/>
  <c r="G9" i="68" s="1"/>
  <c r="G30" i="68"/>
  <c r="A31" i="68"/>
  <c r="B50" i="68"/>
  <c r="B48" i="68"/>
  <c r="B51" i="68"/>
  <c r="B49" i="68"/>
  <c r="B52" i="67"/>
  <c r="B50" i="67"/>
  <c r="B51" i="67"/>
  <c r="B49" i="67"/>
  <c r="A9" i="67"/>
  <c r="G9" i="67" s="1"/>
  <c r="A38" i="67"/>
  <c r="G38" i="67" s="1"/>
  <c r="A48" i="66"/>
  <c r="A9" i="66"/>
  <c r="B49" i="66"/>
  <c r="B43" i="66"/>
  <c r="B46" i="66" s="1"/>
  <c r="B44" i="66"/>
  <c r="B47" i="66" s="1"/>
  <c r="B42" i="66"/>
  <c r="B45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G40" i="71" l="1"/>
  <c r="A41" i="71"/>
  <c r="B78" i="71"/>
  <c r="B76" i="71"/>
  <c r="B77" i="71"/>
  <c r="B75" i="71"/>
  <c r="A19" i="71"/>
  <c r="G19" i="71" s="1"/>
  <c r="G10" i="70"/>
  <c r="A11" i="70"/>
  <c r="B65" i="70"/>
  <c r="B63" i="70"/>
  <c r="B64" i="70"/>
  <c r="B66" i="70"/>
  <c r="G30" i="70"/>
  <c r="A31" i="70"/>
  <c r="B52" i="69"/>
  <c r="B50" i="69"/>
  <c r="B49" i="69"/>
  <c r="B51" i="69"/>
  <c r="A11" i="69"/>
  <c r="G10" i="69"/>
  <c r="A31" i="69"/>
  <c r="G30" i="69"/>
  <c r="A32" i="68"/>
  <c r="G31" i="68"/>
  <c r="A10" i="68"/>
  <c r="G10" i="68" s="1"/>
  <c r="B54" i="68"/>
  <c r="B52" i="68"/>
  <c r="B55" i="68"/>
  <c r="B53" i="68"/>
  <c r="A39" i="67"/>
  <c r="G39" i="67" s="1"/>
  <c r="A10" i="67"/>
  <c r="G10" i="67" s="1"/>
  <c r="B54" i="67"/>
  <c r="B56" i="67"/>
  <c r="B55" i="67"/>
  <c r="B53" i="67"/>
  <c r="B48" i="66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B53" i="66"/>
  <c r="B51" i="66"/>
  <c r="B52" i="66"/>
  <c r="B50" i="66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G41" i="71" l="1"/>
  <c r="A42" i="71"/>
  <c r="A20" i="71"/>
  <c r="G20" i="71" s="1"/>
  <c r="B82" i="71"/>
  <c r="B80" i="71"/>
  <c r="B81" i="71"/>
  <c r="B79" i="71"/>
  <c r="G11" i="70"/>
  <c r="A12" i="70"/>
  <c r="A32" i="70"/>
  <c r="G31" i="70"/>
  <c r="B69" i="70"/>
  <c r="B67" i="70"/>
  <c r="B68" i="70"/>
  <c r="B70" i="70"/>
  <c r="G31" i="69"/>
  <c r="A32" i="69"/>
  <c r="G11" i="69"/>
  <c r="A12" i="69"/>
  <c r="B56" i="69"/>
  <c r="B54" i="69"/>
  <c r="B53" i="69"/>
  <c r="B55" i="69"/>
  <c r="B58" i="68"/>
  <c r="B56" i="68"/>
  <c r="B59" i="68"/>
  <c r="B57" i="68"/>
  <c r="A11" i="68"/>
  <c r="G11" i="68" s="1"/>
  <c r="G32" i="68"/>
  <c r="A33" i="68"/>
  <c r="B59" i="67"/>
  <c r="B57" i="67"/>
  <c r="B58" i="67"/>
  <c r="B60" i="67"/>
  <c r="A11" i="67"/>
  <c r="G11" i="67" s="1"/>
  <c r="A40" i="67"/>
  <c r="G40" i="67" s="1"/>
  <c r="A68" i="66"/>
  <c r="A69" i="66" s="1"/>
  <c r="A70" i="66" s="1"/>
  <c r="A71" i="66" s="1"/>
  <c r="B57" i="66"/>
  <c r="B55" i="66"/>
  <c r="B56" i="66"/>
  <c r="B54" i="66"/>
  <c r="A11" i="66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A43" i="71" l="1"/>
  <c r="G42" i="71"/>
  <c r="B90" i="71"/>
  <c r="B84" i="71"/>
  <c r="B87" i="71" s="1"/>
  <c r="B85" i="71"/>
  <c r="B88" i="71" s="1"/>
  <c r="B83" i="71"/>
  <c r="B86" i="71" s="1"/>
  <c r="B89" i="71" s="1"/>
  <c r="A21" i="71"/>
  <c r="G21" i="71" s="1"/>
  <c r="G12" i="70"/>
  <c r="A13" i="70"/>
  <c r="B73" i="70"/>
  <c r="B71" i="70"/>
  <c r="B72" i="70"/>
  <c r="B74" i="70"/>
  <c r="G32" i="70"/>
  <c r="A33" i="70"/>
  <c r="A34" i="70" s="1"/>
  <c r="B60" i="69"/>
  <c r="B58" i="69"/>
  <c r="B57" i="69"/>
  <c r="B59" i="69"/>
  <c r="A13" i="69"/>
  <c r="G12" i="69"/>
  <c r="A33" i="69"/>
  <c r="G32" i="69"/>
  <c r="A34" i="68"/>
  <c r="G33" i="68"/>
  <c r="A12" i="68"/>
  <c r="G12" i="68" s="1"/>
  <c r="B62" i="68"/>
  <c r="B65" i="68" s="1"/>
  <c r="B60" i="68"/>
  <c r="B63" i="68" s="1"/>
  <c r="B66" i="68" s="1"/>
  <c r="B67" i="68"/>
  <c r="B61" i="68"/>
  <c r="B64" i="68" s="1"/>
  <c r="A41" i="67"/>
  <c r="G41" i="67" s="1"/>
  <c r="B63" i="67"/>
  <c r="B61" i="67"/>
  <c r="B62" i="67"/>
  <c r="B64" i="67"/>
  <c r="A12" i="67"/>
  <c r="G12" i="67" s="1"/>
  <c r="A72" i="66"/>
  <c r="A12" i="66"/>
  <c r="B61" i="66"/>
  <c r="B65" i="66" s="1"/>
  <c r="B59" i="66"/>
  <c r="B60" i="66"/>
  <c r="B58" i="66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G43" i="71" l="1"/>
  <c r="A44" i="71"/>
  <c r="A22" i="71"/>
  <c r="G22" i="71" s="1"/>
  <c r="B94" i="71"/>
  <c r="B92" i="71"/>
  <c r="B93" i="71"/>
  <c r="B91" i="71"/>
  <c r="A35" i="70"/>
  <c r="G34" i="70"/>
  <c r="G13" i="70"/>
  <c r="A14" i="70"/>
  <c r="G33" i="70"/>
  <c r="B77" i="70"/>
  <c r="B75" i="70"/>
  <c r="B76" i="70"/>
  <c r="B78" i="70"/>
  <c r="G33" i="69"/>
  <c r="A34" i="69"/>
  <c r="G13" i="69"/>
  <c r="A14" i="69"/>
  <c r="B63" i="69"/>
  <c r="B62" i="69"/>
  <c r="B61" i="69"/>
  <c r="B68" i="69"/>
  <c r="B70" i="68"/>
  <c r="B68" i="68"/>
  <c r="B71" i="68"/>
  <c r="B69" i="68"/>
  <c r="A13" i="68"/>
  <c r="G13" i="68" s="1"/>
  <c r="G34" i="68"/>
  <c r="A35" i="68"/>
  <c r="B67" i="67"/>
  <c r="B65" i="67"/>
  <c r="B66" i="67"/>
  <c r="B72" i="67"/>
  <c r="A13" i="67"/>
  <c r="G13" i="67" s="1"/>
  <c r="A42" i="67"/>
  <c r="G42" i="67" s="1"/>
  <c r="B69" i="66"/>
  <c r="B68" i="66"/>
  <c r="B66" i="66"/>
  <c r="B67" i="66"/>
  <c r="A13" i="66"/>
  <c r="B63" i="66"/>
  <c r="B64" i="66"/>
  <c r="B62" i="66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G44" i="71" l="1"/>
  <c r="A45" i="71"/>
  <c r="B98" i="71"/>
  <c r="B96" i="71"/>
  <c r="B97" i="71"/>
  <c r="B95" i="71"/>
  <c r="A23" i="71"/>
  <c r="G23" i="71" s="1"/>
  <c r="G35" i="70"/>
  <c r="A36" i="70"/>
  <c r="G14" i="70"/>
  <c r="A15" i="70"/>
  <c r="B81" i="70"/>
  <c r="B79" i="70"/>
  <c r="B80" i="70"/>
  <c r="B82" i="70"/>
  <c r="B65" i="69"/>
  <c r="B64" i="69"/>
  <c r="B71" i="69"/>
  <c r="B69" i="69"/>
  <c r="B70" i="69"/>
  <c r="B72" i="69"/>
  <c r="A15" i="69"/>
  <c r="G14" i="69"/>
  <c r="A35" i="69"/>
  <c r="G34" i="69"/>
  <c r="B69" i="67"/>
  <c r="B70" i="67"/>
  <c r="B68" i="67"/>
  <c r="A36" i="68"/>
  <c r="G35" i="68"/>
  <c r="A14" i="68"/>
  <c r="G14" i="68" s="1"/>
  <c r="B74" i="68"/>
  <c r="B72" i="68"/>
  <c r="B73" i="68"/>
  <c r="B75" i="68"/>
  <c r="A43" i="67"/>
  <c r="G43" i="67" s="1"/>
  <c r="B75" i="67"/>
  <c r="B73" i="67"/>
  <c r="B74" i="67"/>
  <c r="B76" i="67"/>
  <c r="A14" i="67"/>
  <c r="B71" i="66"/>
  <c r="B70" i="66"/>
  <c r="B72" i="66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G45" i="71" l="1"/>
  <c r="A46" i="71"/>
  <c r="A24" i="71"/>
  <c r="G24" i="71" s="1"/>
  <c r="B102" i="71"/>
  <c r="B100" i="71"/>
  <c r="B101" i="71"/>
  <c r="B99" i="71"/>
  <c r="A37" i="70"/>
  <c r="G36" i="70"/>
  <c r="G15" i="70"/>
  <c r="A16" i="70"/>
  <c r="B85" i="70"/>
  <c r="B83" i="70"/>
  <c r="B84" i="70"/>
  <c r="B86" i="70"/>
  <c r="B67" i="69"/>
  <c r="B66" i="69"/>
  <c r="G35" i="69"/>
  <c r="A36" i="69"/>
  <c r="G15" i="69"/>
  <c r="A16" i="69"/>
  <c r="B75" i="69"/>
  <c r="B73" i="69"/>
  <c r="B74" i="69"/>
  <c r="B80" i="69"/>
  <c r="A15" i="67"/>
  <c r="G15" i="67" s="1"/>
  <c r="G14" i="67"/>
  <c r="B71" i="67"/>
  <c r="B78" i="68"/>
  <c r="B76" i="68"/>
  <c r="B77" i="68"/>
  <c r="B79" i="68"/>
  <c r="A15" i="68"/>
  <c r="G15" i="68" s="1"/>
  <c r="G36" i="68"/>
  <c r="A37" i="68"/>
  <c r="A16" i="67"/>
  <c r="G16" i="67" s="1"/>
  <c r="B79" i="67"/>
  <c r="B77" i="67"/>
  <c r="B78" i="67"/>
  <c r="B80" i="67"/>
  <c r="A44" i="67"/>
  <c r="G44" i="67" s="1"/>
  <c r="A75" i="66"/>
  <c r="A27" i="65"/>
  <c r="A22" i="64"/>
  <c r="A9" i="1"/>
  <c r="G9" i="1" s="1"/>
  <c r="A25" i="71" l="1"/>
  <c r="G25" i="71" s="1"/>
  <c r="B106" i="71"/>
  <c r="B104" i="71"/>
  <c r="B105" i="71"/>
  <c r="B103" i="71"/>
  <c r="G37" i="70"/>
  <c r="A38" i="70"/>
  <c r="G16" i="70"/>
  <c r="A17" i="70"/>
  <c r="B89" i="70"/>
  <c r="B87" i="70"/>
  <c r="B88" i="70"/>
  <c r="B90" i="70"/>
  <c r="B83" i="69"/>
  <c r="B81" i="69"/>
  <c r="B82" i="69"/>
  <c r="B84" i="69"/>
  <c r="A17" i="69"/>
  <c r="G16" i="69"/>
  <c r="A37" i="69"/>
  <c r="G36" i="69"/>
  <c r="B84" i="67"/>
  <c r="A38" i="68"/>
  <c r="G37" i="68"/>
  <c r="A16" i="68"/>
  <c r="G16" i="68" s="1"/>
  <c r="B82" i="68"/>
  <c r="B80" i="68"/>
  <c r="B81" i="68"/>
  <c r="B83" i="68"/>
  <c r="B85" i="67"/>
  <c r="B86" i="67"/>
  <c r="A17" i="67"/>
  <c r="G17" i="67" s="1"/>
  <c r="A45" i="67"/>
  <c r="G45" i="67" s="1"/>
  <c r="B83" i="67"/>
  <c r="B81" i="67"/>
  <c r="B82" i="67"/>
  <c r="A76" i="66"/>
  <c r="B82" i="66"/>
  <c r="A28" i="65"/>
  <c r="A23" i="64"/>
  <c r="A10" i="1"/>
  <c r="G10" i="1" s="1"/>
  <c r="B110" i="71" l="1"/>
  <c r="B114" i="71" s="1"/>
  <c r="B108" i="71"/>
  <c r="B109" i="71"/>
  <c r="B107" i="71"/>
  <c r="A26" i="71"/>
  <c r="G46" i="71"/>
  <c r="A47" i="71"/>
  <c r="A39" i="70"/>
  <c r="G38" i="70"/>
  <c r="G17" i="70"/>
  <c r="A18" i="70"/>
  <c r="B93" i="70"/>
  <c r="B91" i="70"/>
  <c r="B92" i="70"/>
  <c r="G37" i="69"/>
  <c r="A38" i="69"/>
  <c r="G17" i="69"/>
  <c r="B87" i="69"/>
  <c r="B85" i="69"/>
  <c r="B86" i="69"/>
  <c r="B88" i="69"/>
  <c r="B87" i="67"/>
  <c r="B88" i="67"/>
  <c r="B86" i="68"/>
  <c r="B84" i="68"/>
  <c r="B85" i="68"/>
  <c r="B87" i="68"/>
  <c r="A17" i="68"/>
  <c r="G17" i="68" s="1"/>
  <c r="G38" i="68"/>
  <c r="A39" i="68"/>
  <c r="B90" i="67"/>
  <c r="B89" i="67"/>
  <c r="B92" i="67"/>
  <c r="B91" i="67"/>
  <c r="A18" i="67"/>
  <c r="G18" i="67" s="1"/>
  <c r="A46" i="67"/>
  <c r="G46" i="67" s="1"/>
  <c r="A77" i="66"/>
  <c r="B83" i="66"/>
  <c r="B90" i="66"/>
  <c r="B85" i="66"/>
  <c r="B84" i="66"/>
  <c r="A29" i="65"/>
  <c r="A24" i="64"/>
  <c r="A11" i="1"/>
  <c r="G11" i="1" s="1"/>
  <c r="G26" i="71" l="1"/>
  <c r="A27" i="71"/>
  <c r="G27" i="71" s="1"/>
  <c r="B118" i="71"/>
  <c r="B117" i="71"/>
  <c r="B115" i="71"/>
  <c r="B116" i="71"/>
  <c r="A48" i="71"/>
  <c r="G47" i="71"/>
  <c r="B112" i="71"/>
  <c r="B113" i="71"/>
  <c r="B111" i="71"/>
  <c r="A40" i="70"/>
  <c r="G39" i="70"/>
  <c r="G18" i="70"/>
  <c r="A19" i="70"/>
  <c r="G19" i="70" s="1"/>
  <c r="B91" i="69"/>
  <c r="B89" i="69"/>
  <c r="B90" i="69"/>
  <c r="A39" i="69"/>
  <c r="G38" i="69"/>
  <c r="A40" i="68"/>
  <c r="G39" i="68"/>
  <c r="A18" i="68"/>
  <c r="G18" i="68" s="1"/>
  <c r="B90" i="68"/>
  <c r="B88" i="68"/>
  <c r="B89" i="68"/>
  <c r="B91" i="68"/>
  <c r="B96" i="67"/>
  <c r="B95" i="67"/>
  <c r="B94" i="67"/>
  <c r="B93" i="67"/>
  <c r="A19" i="67"/>
  <c r="G19" i="67" s="1"/>
  <c r="A47" i="67"/>
  <c r="G47" i="67" s="1"/>
  <c r="B91" i="66"/>
  <c r="B94" i="66"/>
  <c r="B93" i="66"/>
  <c r="B92" i="66"/>
  <c r="A78" i="66"/>
  <c r="A30" i="65"/>
  <c r="A25" i="64"/>
  <c r="A12" i="1"/>
  <c r="G12" i="1" s="1"/>
  <c r="B120" i="71" l="1"/>
  <c r="B119" i="71"/>
  <c r="B126" i="71"/>
  <c r="B121" i="71"/>
  <c r="G48" i="71"/>
  <c r="A49" i="71"/>
  <c r="A50" i="71" s="1"/>
  <c r="G40" i="70"/>
  <c r="A41" i="70"/>
  <c r="A42" i="70" s="1"/>
  <c r="B98" i="70"/>
  <c r="B96" i="70"/>
  <c r="B95" i="70"/>
  <c r="B97" i="70"/>
  <c r="G39" i="69"/>
  <c r="A40" i="69"/>
  <c r="B94" i="68"/>
  <c r="B92" i="68"/>
  <c r="B93" i="68"/>
  <c r="B95" i="68"/>
  <c r="A19" i="68"/>
  <c r="G19" i="68" s="1"/>
  <c r="G40" i="68"/>
  <c r="A41" i="68"/>
  <c r="B98" i="67"/>
  <c r="B97" i="67"/>
  <c r="B100" i="67"/>
  <c r="B99" i="67"/>
  <c r="A20" i="67"/>
  <c r="G20" i="67" s="1"/>
  <c r="A48" i="67"/>
  <c r="G48" i="67" s="1"/>
  <c r="B98" i="66"/>
  <c r="B97" i="66"/>
  <c r="B96" i="66"/>
  <c r="B95" i="66"/>
  <c r="A79" i="66"/>
  <c r="A31" i="65"/>
  <c r="A26" i="64"/>
  <c r="A13" i="1"/>
  <c r="G13" i="1" s="1"/>
  <c r="B130" i="71" l="1"/>
  <c r="B129" i="71"/>
  <c r="B128" i="71"/>
  <c r="B127" i="71"/>
  <c r="G49" i="71"/>
  <c r="G42" i="70"/>
  <c r="A43" i="70"/>
  <c r="G41" i="70"/>
  <c r="B100" i="70"/>
  <c r="B99" i="70"/>
  <c r="B101" i="70"/>
  <c r="A41" i="69"/>
  <c r="G40" i="69"/>
  <c r="A42" i="68"/>
  <c r="G41" i="68"/>
  <c r="A20" i="68"/>
  <c r="G20" i="68" s="1"/>
  <c r="B98" i="68"/>
  <c r="B101" i="68" s="1"/>
  <c r="B96" i="68"/>
  <c r="B99" i="68" s="1"/>
  <c r="B102" i="68" s="1"/>
  <c r="B97" i="68"/>
  <c r="B100" i="68" s="1"/>
  <c r="B103" i="68"/>
  <c r="B108" i="67"/>
  <c r="B103" i="67"/>
  <c r="B102" i="67"/>
  <c r="B101" i="67"/>
  <c r="A21" i="67"/>
  <c r="G21" i="67" s="1"/>
  <c r="A49" i="67"/>
  <c r="G49" i="67" s="1"/>
  <c r="B101" i="66"/>
  <c r="B100" i="66"/>
  <c r="B99" i="66"/>
  <c r="B102" i="66"/>
  <c r="A32" i="65"/>
  <c r="A27" i="64"/>
  <c r="G8" i="48"/>
  <c r="A9" i="48"/>
  <c r="B134" i="71" l="1"/>
  <c r="B133" i="71"/>
  <c r="B132" i="71"/>
  <c r="B131" i="71"/>
  <c r="G43" i="70"/>
  <c r="A44" i="70"/>
  <c r="G41" i="69"/>
  <c r="A42" i="69"/>
  <c r="B105" i="67"/>
  <c r="B104" i="67"/>
  <c r="B106" i="67"/>
  <c r="B106" i="68"/>
  <c r="B104" i="68"/>
  <c r="B105" i="68"/>
  <c r="A109" i="68"/>
  <c r="G109" i="68" s="1"/>
  <c r="A43" i="68"/>
  <c r="G42" i="68"/>
  <c r="B112" i="67"/>
  <c r="B110" i="67"/>
  <c r="B109" i="67"/>
  <c r="B111" i="67"/>
  <c r="A22" i="67"/>
  <c r="G22" i="67" s="1"/>
  <c r="A50" i="67"/>
  <c r="G50" i="67" s="1"/>
  <c r="B103" i="66"/>
  <c r="B105" i="66"/>
  <c r="B104" i="66"/>
  <c r="A33" i="65"/>
  <c r="A10" i="48"/>
  <c r="G9" i="48"/>
  <c r="B138" i="71" l="1"/>
  <c r="B137" i="71"/>
  <c r="B136" i="71"/>
  <c r="B135" i="71"/>
  <c r="G44" i="70"/>
  <c r="A45" i="70"/>
  <c r="A43" i="69"/>
  <c r="G42" i="69"/>
  <c r="B107" i="67"/>
  <c r="A110" i="68"/>
  <c r="G110" i="68" s="1"/>
  <c r="G43" i="68"/>
  <c r="A44" i="68"/>
  <c r="B116" i="67"/>
  <c r="B113" i="67"/>
  <c r="B114" i="67"/>
  <c r="B115" i="67"/>
  <c r="A23" i="67"/>
  <c r="G23" i="67" s="1"/>
  <c r="A51" i="67"/>
  <c r="G51" i="67" s="1"/>
  <c r="A34" i="65"/>
  <c r="G10" i="48"/>
  <c r="A11" i="48"/>
  <c r="A12" i="48" s="1"/>
  <c r="B142" i="71" l="1"/>
  <c r="B141" i="71"/>
  <c r="B140" i="71"/>
  <c r="B139" i="71"/>
  <c r="G45" i="70"/>
  <c r="A46" i="70"/>
  <c r="G43" i="69"/>
  <c r="A44" i="69"/>
  <c r="A45" i="68"/>
  <c r="G44" i="68"/>
  <c r="B117" i="68"/>
  <c r="B115" i="68"/>
  <c r="B116" i="68"/>
  <c r="B118" i="68"/>
  <c r="A111" i="68"/>
  <c r="G111" i="68" s="1"/>
  <c r="B118" i="67"/>
  <c r="B117" i="67"/>
  <c r="B124" i="67"/>
  <c r="B119" i="67"/>
  <c r="A24" i="67"/>
  <c r="G24" i="67" s="1"/>
  <c r="A52" i="67"/>
  <c r="G52" i="67" s="1"/>
  <c r="A35" i="65"/>
  <c r="G11" i="48"/>
  <c r="B146" i="71" l="1"/>
  <c r="B145" i="71"/>
  <c r="B144" i="71"/>
  <c r="B143" i="71"/>
  <c r="G46" i="70"/>
  <c r="A47" i="70"/>
  <c r="A45" i="69"/>
  <c r="G44" i="69"/>
  <c r="B121" i="67"/>
  <c r="B122" i="67"/>
  <c r="B120" i="67"/>
  <c r="B121" i="68"/>
  <c r="B119" i="68"/>
  <c r="B120" i="68"/>
  <c r="B122" i="68"/>
  <c r="G45" i="68"/>
  <c r="A46" i="68"/>
  <c r="B128" i="67"/>
  <c r="B127" i="67"/>
  <c r="B126" i="67"/>
  <c r="B125" i="67"/>
  <c r="A25" i="67"/>
  <c r="G25" i="67" s="1"/>
  <c r="A53" i="67"/>
  <c r="G53" i="67" s="1"/>
  <c r="A36" i="65"/>
  <c r="G12" i="48"/>
  <c r="A13" i="48"/>
  <c r="B148" i="71" l="1"/>
  <c r="B147" i="71"/>
  <c r="B149" i="71"/>
  <c r="A51" i="71"/>
  <c r="G50" i="71"/>
  <c r="G47" i="70"/>
  <c r="A48" i="70"/>
  <c r="G45" i="69"/>
  <c r="A46" i="69"/>
  <c r="B123" i="67"/>
  <c r="A47" i="68"/>
  <c r="G46" i="68"/>
  <c r="B125" i="68"/>
  <c r="B123" i="68"/>
  <c r="B124" i="68"/>
  <c r="B130" i="67"/>
  <c r="B129" i="67"/>
  <c r="B131" i="67"/>
  <c r="A54" i="67"/>
  <c r="G54" i="67" s="1"/>
  <c r="A37" i="65"/>
  <c r="A14" i="48"/>
  <c r="G13" i="48"/>
  <c r="G51" i="71" l="1"/>
  <c r="A52" i="71"/>
  <c r="G48" i="70"/>
  <c r="A49" i="70"/>
  <c r="A47" i="69"/>
  <c r="G46" i="69"/>
  <c r="G47" i="68"/>
  <c r="A48" i="68"/>
  <c r="A55" i="67"/>
  <c r="A38" i="65"/>
  <c r="A15" i="48"/>
  <c r="G14" i="48"/>
  <c r="A53" i="71" l="1"/>
  <c r="G52" i="71"/>
  <c r="G49" i="70"/>
  <c r="A50" i="70"/>
  <c r="G47" i="69"/>
  <c r="A48" i="69"/>
  <c r="A56" i="67"/>
  <c r="G56" i="67" s="1"/>
  <c r="G55" i="67"/>
  <c r="A49" i="68"/>
  <c r="G48" i="68"/>
  <c r="A39" i="65"/>
  <c r="A16" i="48"/>
  <c r="G15" i="48"/>
  <c r="G53" i="71" l="1"/>
  <c r="A54" i="71"/>
  <c r="G50" i="70"/>
  <c r="A51" i="70"/>
  <c r="A49" i="69"/>
  <c r="G48" i="69"/>
  <c r="G49" i="68"/>
  <c r="A50" i="68"/>
  <c r="A40" i="65"/>
  <c r="G16" i="48"/>
  <c r="A17" i="48"/>
  <c r="A55" i="71" l="1"/>
  <c r="G54" i="71"/>
  <c r="G51" i="70"/>
  <c r="A52" i="70"/>
  <c r="G49" i="69"/>
  <c r="A50" i="69"/>
  <c r="A51" i="68"/>
  <c r="G50" i="68"/>
  <c r="A41" i="65"/>
  <c r="G17" i="48"/>
  <c r="A18" i="48"/>
  <c r="G55" i="71" l="1"/>
  <c r="A56" i="71"/>
  <c r="A53" i="70"/>
  <c r="G52" i="70"/>
  <c r="A51" i="69"/>
  <c r="G50" i="69"/>
  <c r="G51" i="68"/>
  <c r="A52" i="68"/>
  <c r="A42" i="65"/>
  <c r="A19" i="48"/>
  <c r="G18" i="48"/>
  <c r="A57" i="71" l="1"/>
  <c r="G56" i="71"/>
  <c r="G53" i="70"/>
  <c r="A54" i="70"/>
  <c r="G51" i="69"/>
  <c r="A52" i="69"/>
  <c r="A53" i="68"/>
  <c r="G52" i="68"/>
  <c r="A43" i="65"/>
  <c r="G19" i="48"/>
  <c r="A20" i="48"/>
  <c r="G57" i="71" l="1"/>
  <c r="A58" i="71"/>
  <c r="A55" i="70"/>
  <c r="G54" i="70"/>
  <c r="A53" i="69"/>
  <c r="G52" i="69"/>
  <c r="G53" i="68"/>
  <c r="A54" i="68"/>
  <c r="A57" i="67"/>
  <c r="G57" i="67" s="1"/>
  <c r="A44" i="65"/>
  <c r="A21" i="48"/>
  <c r="G20" i="48"/>
  <c r="A59" i="71" l="1"/>
  <c r="G58" i="71"/>
  <c r="G55" i="70"/>
  <c r="A56" i="70"/>
  <c r="G53" i="69"/>
  <c r="A54" i="69"/>
  <c r="A55" i="68"/>
  <c r="G54" i="68"/>
  <c r="A58" i="67"/>
  <c r="G58" i="67" s="1"/>
  <c r="A45" i="65"/>
  <c r="A22" i="48"/>
  <c r="G21" i="48"/>
  <c r="G59" i="71" l="1"/>
  <c r="A60" i="71"/>
  <c r="A57" i="70"/>
  <c r="G56" i="70"/>
  <c r="A55" i="69"/>
  <c r="G54" i="69"/>
  <c r="G55" i="68"/>
  <c r="A56" i="68"/>
  <c r="A59" i="67"/>
  <c r="G59" i="67" s="1"/>
  <c r="A46" i="65"/>
  <c r="G22" i="48"/>
  <c r="A23" i="48"/>
  <c r="A24" i="48" s="1"/>
  <c r="A61" i="71" l="1"/>
  <c r="G60" i="71"/>
  <c r="G57" i="70"/>
  <c r="A58" i="70"/>
  <c r="G55" i="69"/>
  <c r="A56" i="69"/>
  <c r="A57" i="68"/>
  <c r="G56" i="68"/>
  <c r="A60" i="67"/>
  <c r="G60" i="67" s="1"/>
  <c r="A47" i="65"/>
  <c r="G24" i="48"/>
  <c r="A25" i="48"/>
  <c r="G25" i="48" s="1"/>
  <c r="G23" i="48"/>
  <c r="G61" i="71" l="1"/>
  <c r="A62" i="71"/>
  <c r="G58" i="70"/>
  <c r="A59" i="70"/>
  <c r="A57" i="69"/>
  <c r="G56" i="69"/>
  <c r="G57" i="68"/>
  <c r="A58" i="68"/>
  <c r="A61" i="67"/>
  <c r="G61" i="67" s="1"/>
  <c r="A48" i="65"/>
  <c r="A27" i="48"/>
  <c r="G26" i="48"/>
  <c r="A63" i="71" l="1"/>
  <c r="G62" i="71"/>
  <c r="G59" i="70"/>
  <c r="A60" i="70"/>
  <c r="G57" i="69"/>
  <c r="A58" i="69"/>
  <c r="A59" i="68"/>
  <c r="G58" i="68"/>
  <c r="A62" i="67"/>
  <c r="G62" i="67" s="1"/>
  <c r="A49" i="65"/>
  <c r="G27" i="48"/>
  <c r="A28" i="48"/>
  <c r="G63" i="71" l="1"/>
  <c r="A64" i="71"/>
  <c r="G60" i="70"/>
  <c r="A61" i="70"/>
  <c r="A59" i="69"/>
  <c r="A60" i="69" s="1"/>
  <c r="G58" i="69"/>
  <c r="G59" i="68"/>
  <c r="A60" i="68"/>
  <c r="A63" i="67"/>
  <c r="G63" i="67" s="1"/>
  <c r="A50" i="65"/>
  <c r="A29" i="48"/>
  <c r="G28" i="48"/>
  <c r="A65" i="71" l="1"/>
  <c r="G64" i="71"/>
  <c r="G61" i="70"/>
  <c r="A62" i="70"/>
  <c r="G59" i="69"/>
  <c r="A61" i="68"/>
  <c r="G60" i="68"/>
  <c r="A64" i="67"/>
  <c r="G64" i="67" s="1"/>
  <c r="A51" i="65"/>
  <c r="G29" i="48"/>
  <c r="A8" i="63"/>
  <c r="G65" i="71" l="1"/>
  <c r="A66" i="71"/>
  <c r="G62" i="70"/>
  <c r="A63" i="70"/>
  <c r="G61" i="68"/>
  <c r="A62" i="68"/>
  <c r="A65" i="67"/>
  <c r="G65" i="67" s="1"/>
  <c r="A52" i="65"/>
  <c r="A9" i="63"/>
  <c r="G8" i="63"/>
  <c r="A67" i="71" l="1"/>
  <c r="G66" i="71"/>
  <c r="G63" i="70"/>
  <c r="A64" i="70"/>
  <c r="A63" i="68"/>
  <c r="G62" i="68"/>
  <c r="A66" i="67"/>
  <c r="G66" i="67" s="1"/>
  <c r="A53" i="65"/>
  <c r="G9" i="63"/>
  <c r="A10" i="63"/>
  <c r="G67" i="71" l="1"/>
  <c r="A68" i="71"/>
  <c r="A65" i="70"/>
  <c r="G64" i="70"/>
  <c r="G63" i="68"/>
  <c r="A64" i="68"/>
  <c r="A67" i="67"/>
  <c r="A54" i="65"/>
  <c r="G10" i="63"/>
  <c r="A11" i="63"/>
  <c r="A69" i="71" l="1"/>
  <c r="A70" i="71" s="1"/>
  <c r="G68" i="71"/>
  <c r="G65" i="70"/>
  <c r="A66" i="70"/>
  <c r="A68" i="67"/>
  <c r="G68" i="67" s="1"/>
  <c r="G67" i="67"/>
  <c r="A65" i="68"/>
  <c r="G64" i="68"/>
  <c r="A69" i="67"/>
  <c r="G69" i="67" s="1"/>
  <c r="A55" i="65"/>
  <c r="G11" i="63"/>
  <c r="A12" i="63"/>
  <c r="G70" i="71" l="1"/>
  <c r="A71" i="71"/>
  <c r="G69" i="71"/>
  <c r="A67" i="70"/>
  <c r="G66" i="70"/>
  <c r="A61" i="69"/>
  <c r="G60" i="69"/>
  <c r="G65" i="68"/>
  <c r="A66" i="68"/>
  <c r="A70" i="67"/>
  <c r="G70" i="67" s="1"/>
  <c r="A56" i="65"/>
  <c r="A13" i="63"/>
  <c r="G12" i="63"/>
  <c r="G71" i="71" l="1"/>
  <c r="A72" i="71"/>
  <c r="A68" i="70"/>
  <c r="G67" i="70"/>
  <c r="G61" i="69"/>
  <c r="A62" i="69"/>
  <c r="A67" i="68"/>
  <c r="G66" i="68"/>
  <c r="A71" i="67"/>
  <c r="G71" i="67" s="1"/>
  <c r="A57" i="65"/>
  <c r="A14" i="63"/>
  <c r="G13" i="63"/>
  <c r="G72" i="71" l="1"/>
  <c r="A73" i="71"/>
  <c r="A69" i="70"/>
  <c r="G68" i="70"/>
  <c r="G62" i="69"/>
  <c r="A63" i="69"/>
  <c r="A64" i="69" s="1"/>
  <c r="G67" i="68"/>
  <c r="A68" i="68"/>
  <c r="A72" i="67"/>
  <c r="G72" i="67" s="1"/>
  <c r="A58" i="65"/>
  <c r="A15" i="63"/>
  <c r="G14" i="63"/>
  <c r="G73" i="71" l="1"/>
  <c r="A74" i="71"/>
  <c r="A70" i="70"/>
  <c r="G69" i="70"/>
  <c r="G64" i="69"/>
  <c r="A65" i="69"/>
  <c r="G63" i="69"/>
  <c r="A69" i="68"/>
  <c r="G68" i="68"/>
  <c r="A73" i="67"/>
  <c r="G73" i="67" s="1"/>
  <c r="A59" i="65"/>
  <c r="G15" i="63"/>
  <c r="A16" i="63"/>
  <c r="A75" i="71" l="1"/>
  <c r="G74" i="71"/>
  <c r="A71" i="70"/>
  <c r="G70" i="70"/>
  <c r="G65" i="69"/>
  <c r="A66" i="69"/>
  <c r="G69" i="68"/>
  <c r="A70" i="68"/>
  <c r="A74" i="67"/>
  <c r="G74" i="67" s="1"/>
  <c r="A60" i="65"/>
  <c r="A17" i="63"/>
  <c r="G16" i="63"/>
  <c r="A76" i="71" l="1"/>
  <c r="G75" i="71"/>
  <c r="G71" i="70"/>
  <c r="A72" i="70"/>
  <c r="G66" i="69"/>
  <c r="A67" i="69"/>
  <c r="A71" i="68"/>
  <c r="G70" i="68"/>
  <c r="A75" i="67"/>
  <c r="G75" i="67" s="1"/>
  <c r="A61" i="65"/>
  <c r="G17" i="63"/>
  <c r="A18" i="63"/>
  <c r="G76" i="71" l="1"/>
  <c r="A77" i="71"/>
  <c r="G72" i="70"/>
  <c r="A73" i="70"/>
  <c r="G67" i="69"/>
  <c r="A68" i="69"/>
  <c r="G71" i="68"/>
  <c r="A72" i="68"/>
  <c r="A76" i="67"/>
  <c r="G76" i="67" s="1"/>
  <c r="A62" i="65"/>
  <c r="G18" i="63"/>
  <c r="A19" i="63"/>
  <c r="G77" i="71" l="1"/>
  <c r="A78" i="71"/>
  <c r="G73" i="70"/>
  <c r="A74" i="70"/>
  <c r="A69" i="69"/>
  <c r="G68" i="69"/>
  <c r="A73" i="68"/>
  <c r="G72" i="68"/>
  <c r="A77" i="67"/>
  <c r="G77" i="67" s="1"/>
  <c r="A63" i="65"/>
  <c r="G19" i="63"/>
  <c r="A79" i="71" l="1"/>
  <c r="G78" i="71"/>
  <c r="G69" i="69"/>
  <c r="A70" i="69"/>
  <c r="G73" i="68"/>
  <c r="A74" i="68"/>
  <c r="A78" i="67"/>
  <c r="G78" i="67" s="1"/>
  <c r="A64" i="65"/>
  <c r="G20" i="63"/>
  <c r="A21" i="63"/>
  <c r="A80" i="71" l="1"/>
  <c r="G79" i="71"/>
  <c r="A75" i="70"/>
  <c r="G74" i="70"/>
  <c r="A71" i="69"/>
  <c r="G70" i="69"/>
  <c r="A75" i="68"/>
  <c r="G74" i="68"/>
  <c r="A79" i="67"/>
  <c r="G79" i="67" s="1"/>
  <c r="A65" i="65"/>
  <c r="A22" i="63"/>
  <c r="G21" i="63"/>
  <c r="G80" i="71" l="1"/>
  <c r="A81" i="71"/>
  <c r="G75" i="70"/>
  <c r="A76" i="70"/>
  <c r="A72" i="69"/>
  <c r="G71" i="69"/>
  <c r="G75" i="68"/>
  <c r="A76" i="68"/>
  <c r="A80" i="67"/>
  <c r="G80" i="67" s="1"/>
  <c r="A66" i="65"/>
  <c r="G22" i="63"/>
  <c r="A23" i="63"/>
  <c r="G23" i="63" s="1"/>
  <c r="G81" i="71" l="1"/>
  <c r="A82" i="71"/>
  <c r="G76" i="70"/>
  <c r="A77" i="70"/>
  <c r="A73" i="69"/>
  <c r="G72" i="69"/>
  <c r="A77" i="68"/>
  <c r="G76" i="68"/>
  <c r="A81" i="67"/>
  <c r="G81" i="67" s="1"/>
  <c r="A83" i="66"/>
  <c r="G83" i="66" s="1"/>
  <c r="A83" i="71" l="1"/>
  <c r="G82" i="71"/>
  <c r="A78" i="70"/>
  <c r="G77" i="70"/>
  <c r="A74" i="69"/>
  <c r="G73" i="69"/>
  <c r="G77" i="68"/>
  <c r="A78" i="68"/>
  <c r="A82" i="67"/>
  <c r="G82" i="67" s="1"/>
  <c r="A84" i="66"/>
  <c r="G84" i="66" s="1"/>
  <c r="A84" i="71" l="1"/>
  <c r="G83" i="71"/>
  <c r="A79" i="70"/>
  <c r="G78" i="70"/>
  <c r="G74" i="69"/>
  <c r="A75" i="69"/>
  <c r="A79" i="68"/>
  <c r="G78" i="68"/>
  <c r="A83" i="67"/>
  <c r="G83" i="67" s="1"/>
  <c r="A85" i="66"/>
  <c r="G84" i="71" l="1"/>
  <c r="A85" i="71"/>
  <c r="A86" i="71" s="1"/>
  <c r="G79" i="70"/>
  <c r="A80" i="70"/>
  <c r="G75" i="69"/>
  <c r="G85" i="66"/>
  <c r="A86" i="66"/>
  <c r="G79" i="68"/>
  <c r="A80" i="68"/>
  <c r="A84" i="67"/>
  <c r="G84" i="67" s="1"/>
  <c r="G86" i="71" l="1"/>
  <c r="A87" i="71"/>
  <c r="G85" i="71"/>
  <c r="G80" i="70"/>
  <c r="A81" i="70"/>
  <c r="A82" i="70" s="1"/>
  <c r="G80" i="69"/>
  <c r="A81" i="69"/>
  <c r="G86" i="66"/>
  <c r="A87" i="66"/>
  <c r="A81" i="68"/>
  <c r="G80" i="68"/>
  <c r="A85" i="67"/>
  <c r="G85" i="67" s="1"/>
  <c r="G87" i="71" l="1"/>
  <c r="A88" i="71"/>
  <c r="G81" i="70"/>
  <c r="G81" i="69"/>
  <c r="A82" i="69"/>
  <c r="G87" i="66"/>
  <c r="A88" i="66"/>
  <c r="G81" i="68"/>
  <c r="A82" i="68"/>
  <c r="A86" i="67"/>
  <c r="G86" i="67" s="1"/>
  <c r="G88" i="71" l="1"/>
  <c r="A89" i="71"/>
  <c r="G82" i="69"/>
  <c r="A83" i="69"/>
  <c r="G88" i="66"/>
  <c r="A89" i="66"/>
  <c r="A83" i="68"/>
  <c r="G82" i="68"/>
  <c r="A87" i="67"/>
  <c r="G87" i="67" s="1"/>
  <c r="G89" i="71" l="1"/>
  <c r="A90" i="71"/>
  <c r="G83" i="69"/>
  <c r="A84" i="69"/>
  <c r="G89" i="66"/>
  <c r="A90" i="66"/>
  <c r="G83" i="68"/>
  <c r="A84" i="68"/>
  <c r="A88" i="67"/>
  <c r="G88" i="67" s="1"/>
  <c r="A91" i="71" l="1"/>
  <c r="G90" i="71"/>
  <c r="A85" i="69"/>
  <c r="G84" i="69"/>
  <c r="G90" i="66"/>
  <c r="A91" i="66"/>
  <c r="A85" i="68"/>
  <c r="G84" i="68"/>
  <c r="A89" i="67"/>
  <c r="G89" i="67" s="1"/>
  <c r="G91" i="71" l="1"/>
  <c r="A92" i="71"/>
  <c r="G85" i="69"/>
  <c r="A86" i="69"/>
  <c r="G91" i="66"/>
  <c r="A92" i="66"/>
  <c r="G85" i="68"/>
  <c r="A86" i="68"/>
  <c r="A90" i="67"/>
  <c r="G90" i="67" s="1"/>
  <c r="A93" i="71" l="1"/>
  <c r="G92" i="71"/>
  <c r="A83" i="70"/>
  <c r="G82" i="70"/>
  <c r="A87" i="69"/>
  <c r="G86" i="69"/>
  <c r="G92" i="66"/>
  <c r="A93" i="66"/>
  <c r="A87" i="68"/>
  <c r="G86" i="68"/>
  <c r="A91" i="67"/>
  <c r="G91" i="67" s="1"/>
  <c r="A94" i="71" l="1"/>
  <c r="G93" i="71"/>
  <c r="G83" i="70"/>
  <c r="A84" i="70"/>
  <c r="A88" i="69"/>
  <c r="G87" i="69"/>
  <c r="G93" i="66"/>
  <c r="A94" i="66"/>
  <c r="G87" i="68"/>
  <c r="A88" i="68"/>
  <c r="A92" i="67"/>
  <c r="G92" i="67" s="1"/>
  <c r="G94" i="71" l="1"/>
  <c r="A95" i="71"/>
  <c r="G84" i="70"/>
  <c r="A85" i="70"/>
  <c r="A89" i="69"/>
  <c r="G88" i="69"/>
  <c r="G94" i="66"/>
  <c r="A95" i="66"/>
  <c r="A89" i="68"/>
  <c r="G88" i="68"/>
  <c r="A93" i="67"/>
  <c r="G93" i="67" s="1"/>
  <c r="A96" i="71" l="1"/>
  <c r="G95" i="71"/>
  <c r="A86" i="70"/>
  <c r="G85" i="70"/>
  <c r="A90" i="69"/>
  <c r="G89" i="69"/>
  <c r="G95" i="66"/>
  <c r="A96" i="66"/>
  <c r="G89" i="68"/>
  <c r="A90" i="68"/>
  <c r="A94" i="67"/>
  <c r="G94" i="67" s="1"/>
  <c r="A97" i="71" l="1"/>
  <c r="G96" i="71"/>
  <c r="A87" i="70"/>
  <c r="G86" i="70"/>
  <c r="G90" i="69"/>
  <c r="A91" i="69"/>
  <c r="G91" i="69" s="1"/>
  <c r="G96" i="66"/>
  <c r="A97" i="66"/>
  <c r="A91" i="68"/>
  <c r="G90" i="68"/>
  <c r="A95" i="67"/>
  <c r="G95" i="67" s="1"/>
  <c r="A98" i="71" l="1"/>
  <c r="G97" i="71"/>
  <c r="G87" i="70"/>
  <c r="A88" i="70"/>
  <c r="G97" i="66"/>
  <c r="A98" i="66"/>
  <c r="G91" i="68"/>
  <c r="A92" i="68"/>
  <c r="A96" i="67"/>
  <c r="G96" i="67" s="1"/>
  <c r="A99" i="71" l="1"/>
  <c r="G98" i="71"/>
  <c r="G88" i="70"/>
  <c r="A89" i="70"/>
  <c r="G98" i="66"/>
  <c r="A99" i="66"/>
  <c r="A93" i="68"/>
  <c r="G92" i="68"/>
  <c r="A97" i="67"/>
  <c r="G97" i="67" s="1"/>
  <c r="G99" i="71" l="1"/>
  <c r="A100" i="71"/>
  <c r="A90" i="70"/>
  <c r="G89" i="70"/>
  <c r="G99" i="66"/>
  <c r="A100" i="66"/>
  <c r="G93" i="68"/>
  <c r="A94" i="68"/>
  <c r="A98" i="67"/>
  <c r="G98" i="67" s="1"/>
  <c r="A101" i="71" l="1"/>
  <c r="G100" i="71"/>
  <c r="A91" i="70"/>
  <c r="G90" i="70"/>
  <c r="G100" i="66"/>
  <c r="A101" i="66"/>
  <c r="A95" i="68"/>
  <c r="G94" i="68"/>
  <c r="A99" i="67"/>
  <c r="G99" i="67" s="1"/>
  <c r="G101" i="71" l="1"/>
  <c r="A102" i="71"/>
  <c r="G91" i="70"/>
  <c r="A92" i="70"/>
  <c r="G101" i="66"/>
  <c r="A102" i="66"/>
  <c r="G95" i="68"/>
  <c r="A96" i="68"/>
  <c r="A100" i="67"/>
  <c r="G100" i="67" s="1"/>
  <c r="A103" i="71" l="1"/>
  <c r="G102" i="71"/>
  <c r="G92" i="70"/>
  <c r="A93" i="70"/>
  <c r="G102" i="66"/>
  <c r="A103" i="66"/>
  <c r="A97" i="68"/>
  <c r="G96" i="68"/>
  <c r="A101" i="67"/>
  <c r="G101" i="67" s="1"/>
  <c r="G103" i="71" l="1"/>
  <c r="A104" i="71"/>
  <c r="G93" i="70"/>
  <c r="G103" i="66"/>
  <c r="A104" i="66"/>
  <c r="G97" i="68"/>
  <c r="A98" i="68"/>
  <c r="A102" i="67"/>
  <c r="G102" i="67" s="1"/>
  <c r="A105" i="71" l="1"/>
  <c r="G104" i="71"/>
  <c r="G104" i="66"/>
  <c r="A105" i="66"/>
  <c r="G105" i="66" s="1"/>
  <c r="A99" i="68"/>
  <c r="G98" i="68"/>
  <c r="A103" i="67"/>
  <c r="A106" i="71" l="1"/>
  <c r="G105" i="71"/>
  <c r="A104" i="67"/>
  <c r="G104" i="67" s="1"/>
  <c r="G103" i="67"/>
  <c r="G99" i="68"/>
  <c r="A100" i="68"/>
  <c r="A105" i="67"/>
  <c r="G105" i="67" s="1"/>
  <c r="A107" i="71" l="1"/>
  <c r="G106" i="71"/>
  <c r="A101" i="68"/>
  <c r="G100" i="68"/>
  <c r="A106" i="67"/>
  <c r="G106" i="67" s="1"/>
  <c r="A108" i="71" l="1"/>
  <c r="G107" i="71"/>
  <c r="G101" i="68"/>
  <c r="A102" i="68"/>
  <c r="A107" i="67"/>
  <c r="G107" i="67" s="1"/>
  <c r="A109" i="71" l="1"/>
  <c r="G108" i="71"/>
  <c r="G94" i="70"/>
  <c r="A95" i="70"/>
  <c r="A103" i="68"/>
  <c r="G102" i="68"/>
  <c r="A108" i="67"/>
  <c r="G108" i="67" s="1"/>
  <c r="A110" i="71" l="1"/>
  <c r="G109" i="71"/>
  <c r="G95" i="70"/>
  <c r="A96" i="70"/>
  <c r="G103" i="68"/>
  <c r="A104" i="68"/>
  <c r="A109" i="67"/>
  <c r="G109" i="67" s="1"/>
  <c r="A111" i="71" l="1"/>
  <c r="G110" i="71"/>
  <c r="G96" i="70"/>
  <c r="A97" i="70"/>
  <c r="A105" i="68"/>
  <c r="G104" i="68"/>
  <c r="A110" i="67"/>
  <c r="G110" i="67" s="1"/>
  <c r="G111" i="71" l="1"/>
  <c r="A112" i="71"/>
  <c r="A98" i="70"/>
  <c r="G97" i="70"/>
  <c r="G105" i="68"/>
  <c r="A106" i="68"/>
  <c r="A111" i="67"/>
  <c r="G111" i="67" s="1"/>
  <c r="A113" i="71" l="1"/>
  <c r="G112" i="71"/>
  <c r="G98" i="70"/>
  <c r="A99" i="70"/>
  <c r="G106" i="68"/>
  <c r="A112" i="67"/>
  <c r="G112" i="67" s="1"/>
  <c r="G113" i="71" l="1"/>
  <c r="A114" i="71"/>
  <c r="A100" i="70"/>
  <c r="G99" i="70"/>
  <c r="A113" i="67"/>
  <c r="G113" i="67" s="1"/>
  <c r="A115" i="71" l="1"/>
  <c r="G114" i="71"/>
  <c r="G100" i="70"/>
  <c r="A101" i="70"/>
  <c r="G101" i="70" s="1"/>
  <c r="A114" i="67"/>
  <c r="G114" i="67" s="1"/>
  <c r="A116" i="71" l="1"/>
  <c r="G115" i="71"/>
  <c r="A115" i="67"/>
  <c r="G115" i="67" s="1"/>
  <c r="G116" i="71" l="1"/>
  <c r="A117" i="71"/>
  <c r="A116" i="67"/>
  <c r="G116" i="67" s="1"/>
  <c r="G117" i="71" l="1"/>
  <c r="A118" i="71"/>
  <c r="G114" i="68"/>
  <c r="A115" i="68"/>
  <c r="A117" i="67"/>
  <c r="G117" i="67" s="1"/>
  <c r="A119" i="71" l="1"/>
  <c r="G118" i="71"/>
  <c r="A116" i="68"/>
  <c r="G115" i="68"/>
  <c r="A118" i="67"/>
  <c r="G118" i="67" s="1"/>
  <c r="A120" i="71" l="1"/>
  <c r="G119" i="71"/>
  <c r="G116" i="68"/>
  <c r="A117" i="68"/>
  <c r="A119" i="67"/>
  <c r="G120" i="71" l="1"/>
  <c r="A121" i="71"/>
  <c r="A120" i="67"/>
  <c r="G119" i="67"/>
  <c r="G117" i="68"/>
  <c r="G121" i="71" l="1"/>
  <c r="A121" i="67"/>
  <c r="G120" i="67"/>
  <c r="G126" i="71" l="1"/>
  <c r="A127" i="71"/>
  <c r="A122" i="67"/>
  <c r="G121" i="67"/>
  <c r="G127" i="71" l="1"/>
  <c r="A128" i="71"/>
  <c r="A123" i="67"/>
  <c r="G122" i="67"/>
  <c r="A129" i="71" l="1"/>
  <c r="G128" i="71"/>
  <c r="A124" i="67"/>
  <c r="G123" i="67"/>
  <c r="G129" i="71" l="1"/>
  <c r="A130" i="71"/>
  <c r="G124" i="67"/>
  <c r="A125" i="67"/>
  <c r="G118" i="68"/>
  <c r="A119" i="68"/>
  <c r="G130" i="71" l="1"/>
  <c r="A131" i="71"/>
  <c r="G125" i="67"/>
  <c r="A126" i="67"/>
  <c r="A120" i="68"/>
  <c r="G119" i="68"/>
  <c r="G131" i="71" l="1"/>
  <c r="A132" i="71"/>
  <c r="G126" i="67"/>
  <c r="A127" i="67"/>
  <c r="G120" i="68"/>
  <c r="A121" i="68"/>
  <c r="A133" i="71" l="1"/>
  <c r="G132" i="71"/>
  <c r="G127" i="67"/>
  <c r="A128" i="67"/>
  <c r="A122" i="68"/>
  <c r="G121" i="68"/>
  <c r="A134" i="71" l="1"/>
  <c r="G133" i="71"/>
  <c r="G128" i="67"/>
  <c r="A129" i="67"/>
  <c r="G122" i="68"/>
  <c r="A123" i="68"/>
  <c r="A135" i="71" l="1"/>
  <c r="G134" i="71"/>
  <c r="G129" i="67"/>
  <c r="A130" i="67"/>
  <c r="A124" i="68"/>
  <c r="G123" i="68"/>
  <c r="A136" i="71" l="1"/>
  <c r="G135" i="71"/>
  <c r="G130" i="67"/>
  <c r="A131" i="67"/>
  <c r="G131" i="67" s="1"/>
  <c r="G124" i="68"/>
  <c r="A125" i="68"/>
  <c r="G125" i="68" s="1"/>
  <c r="G136" i="71" l="1"/>
  <c r="A137" i="71"/>
  <c r="G137" i="71" l="1"/>
  <c r="A138" i="71"/>
  <c r="A139" i="71" l="1"/>
  <c r="G138" i="71"/>
  <c r="G139" i="71" l="1"/>
  <c r="A140" i="71"/>
  <c r="A141" i="71" l="1"/>
  <c r="G140" i="71"/>
  <c r="A142" i="71" l="1"/>
  <c r="G141" i="71"/>
  <c r="G142" i="71" l="1"/>
  <c r="A143" i="71"/>
  <c r="G143" i="71" l="1"/>
  <c r="A144" i="71"/>
  <c r="A145" i="71" l="1"/>
  <c r="G144" i="71"/>
  <c r="A146" i="71" l="1"/>
  <c r="G145" i="71"/>
  <c r="A147" i="71" l="1"/>
  <c r="G146" i="71"/>
  <c r="G147" i="71" l="1"/>
  <c r="A148" i="71"/>
  <c r="G148" i="71" l="1"/>
  <c r="A149" i="71"/>
  <c r="G149" i="71" s="1"/>
</calcChain>
</file>

<file path=xl/sharedStrings.xml><?xml version="1.0" encoding="utf-8"?>
<sst xmlns="http://schemas.openxmlformats.org/spreadsheetml/2006/main" count="165" uniqueCount="12">
  <si>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</si>
  <si>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</si>
  <si>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</si>
  <si>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</si>
  <si>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</si>
  <si>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</si>
  <si>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</si>
  <si>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</si>
  <si>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</si>
  <si>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</si>
  <si>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nul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</si>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</sst>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105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(105, '1948-07-26', 22, 44);</v>
      </c>
    </row>
    <row r="3" spans="1:7" x14ac:dyDescent="0.25">
      <c r="A3">
        <f>A2+1</f>
        <v>106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(106, '1948-07-26', 22, 44);</v>
      </c>
    </row>
    <row r="4" spans="1:7" x14ac:dyDescent="0.25">
      <c r="A4">
        <f>A3+1</f>
        <v>107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(107, '1948-07-31', 9, 44);</v>
      </c>
    </row>
    <row r="5" spans="1:7" x14ac:dyDescent="0.25">
      <c r="A5">
        <f>A4+1</f>
        <v>108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(108, '1948-07-31', 9, 44);</v>
      </c>
    </row>
    <row r="6" spans="1:7" x14ac:dyDescent="0.25">
      <c r="A6">
        <f>A5+1</f>
        <v>109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(109, '1948-07-31', 9, 44);</v>
      </c>
    </row>
    <row r="7" spans="1:7" x14ac:dyDescent="0.25">
      <c r="A7">
        <f t="shared" ref="A7:A19" si="2">A6+1</f>
        <v>110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(110, '1948-07-31', 9, 44);</v>
      </c>
    </row>
    <row r="8" spans="1:7" x14ac:dyDescent="0.25">
      <c r="A8">
        <f t="shared" si="2"/>
        <v>111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(111, '1948-08-02', 9, 44);</v>
      </c>
    </row>
    <row r="9" spans="1:7" x14ac:dyDescent="0.25">
      <c r="A9">
        <f t="shared" si="2"/>
        <v>112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(112, '1948-08-02', 9, 44);</v>
      </c>
    </row>
    <row r="10" spans="1:7" x14ac:dyDescent="0.25">
      <c r="A10">
        <f t="shared" si="2"/>
        <v>113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(113, '1948-08-02', 9, 44);</v>
      </c>
    </row>
    <row r="11" spans="1:7" x14ac:dyDescent="0.25">
      <c r="A11">
        <f t="shared" si="2"/>
        <v>114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(114, '1948-08-02', 9, 44);</v>
      </c>
    </row>
    <row r="12" spans="1:7" x14ac:dyDescent="0.25">
      <c r="A12">
        <f t="shared" si="2"/>
        <v>115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(115, '1948-08-05', 3, 44);</v>
      </c>
    </row>
    <row r="13" spans="1:7" x14ac:dyDescent="0.25">
      <c r="A13">
        <f t="shared" si="2"/>
        <v>116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(116, '1948-08-05', 3, 44);</v>
      </c>
    </row>
    <row r="14" spans="1:7" x14ac:dyDescent="0.25">
      <c r="A14">
        <f t="shared" si="2"/>
        <v>117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(117, '1948-08-05', 3, 44);</v>
      </c>
    </row>
    <row r="15" spans="1:7" x14ac:dyDescent="0.25">
      <c r="A15">
        <f t="shared" si="2"/>
        <v>118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(118, '1948-08-05', 3, 44);</v>
      </c>
    </row>
    <row r="16" spans="1:7" x14ac:dyDescent="0.25">
      <c r="A16">
        <f t="shared" si="2"/>
        <v>119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(119, '1948-08-10', 4, 44);</v>
      </c>
    </row>
    <row r="17" spans="1:7" x14ac:dyDescent="0.25">
      <c r="A17">
        <f t="shared" si="2"/>
        <v>120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(120, '1948-08-11', 4, 44);</v>
      </c>
    </row>
    <row r="18" spans="1:7" x14ac:dyDescent="0.25">
      <c r="A18">
        <f t="shared" si="2"/>
        <v>121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(121, '1948-08-13', 13, 44);</v>
      </c>
    </row>
    <row r="19" spans="1:7" x14ac:dyDescent="0.25">
      <c r="A19">
        <f t="shared" si="2"/>
        <v>122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(122,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515</v>
      </c>
      <c r="B22" s="3">
        <f>A2</f>
        <v>105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(515, 105, 31, 3, 2, 2);</v>
      </c>
    </row>
    <row r="23" spans="1:7" x14ac:dyDescent="0.25">
      <c r="A23" s="3">
        <f>A22+1</f>
        <v>516</v>
      </c>
      <c r="B23" s="3">
        <f>B22</f>
        <v>105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(516, 105, 31, 2, 0, 1);</v>
      </c>
    </row>
    <row r="24" spans="1:7" x14ac:dyDescent="0.25">
      <c r="A24" s="3">
        <f t="shared" ref="A24:A87" si="6">A23+1</f>
        <v>517</v>
      </c>
      <c r="B24" s="3">
        <f>B22</f>
        <v>105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(517, 105, 353, 1, 0, 2);</v>
      </c>
    </row>
    <row r="25" spans="1:7" x14ac:dyDescent="0.25">
      <c r="A25" s="3">
        <f t="shared" si="6"/>
        <v>518</v>
      </c>
      <c r="B25" s="3">
        <f>B22</f>
        <v>105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(518, 105, 353, 0, 0, 1);</v>
      </c>
    </row>
    <row r="26" spans="1:7" x14ac:dyDescent="0.25">
      <c r="A26" s="4">
        <f t="shared" si="6"/>
        <v>519</v>
      </c>
      <c r="B26" s="4">
        <f>B22+1</f>
        <v>106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(519, 106, 352, 6, 2, 2);</v>
      </c>
    </row>
    <row r="27" spans="1:7" x14ac:dyDescent="0.25">
      <c r="A27" s="4">
        <f t="shared" si="6"/>
        <v>520</v>
      </c>
      <c r="B27" s="4">
        <f>B26</f>
        <v>106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(520, 106, 352, 3, 0, 1);</v>
      </c>
    </row>
    <row r="28" spans="1:7" x14ac:dyDescent="0.25">
      <c r="A28" s="4">
        <f t="shared" si="6"/>
        <v>521</v>
      </c>
      <c r="B28" s="4">
        <f>B26</f>
        <v>106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(521, 106, 93, 0, 0, 2);</v>
      </c>
    </row>
    <row r="29" spans="1:7" x14ac:dyDescent="0.25">
      <c r="A29" s="4">
        <f t="shared" si="6"/>
        <v>522</v>
      </c>
      <c r="B29" s="4">
        <f>B26</f>
        <v>106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(522, 106, 93, 0, 0, 1);</v>
      </c>
    </row>
    <row r="30" spans="1:7" x14ac:dyDescent="0.25">
      <c r="A30" s="3">
        <f t="shared" si="6"/>
        <v>523</v>
      </c>
      <c r="B30" s="3">
        <f>B26+1</f>
        <v>107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(523, 107, 45, 1, 0, 2);</v>
      </c>
    </row>
    <row r="31" spans="1:7" x14ac:dyDescent="0.25">
      <c r="A31" s="3">
        <f t="shared" si="6"/>
        <v>524</v>
      </c>
      <c r="B31" s="3">
        <f>B30</f>
        <v>107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(524, 107, 45, 0, 0, 1);</v>
      </c>
    </row>
    <row r="32" spans="1:7" x14ac:dyDescent="0.25">
      <c r="A32" s="3">
        <f t="shared" si="6"/>
        <v>525</v>
      </c>
      <c r="B32" s="3">
        <f>B30</f>
        <v>107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(525, 107, 20, 1, 0, 2);</v>
      </c>
    </row>
    <row r="33" spans="1:7" x14ac:dyDescent="0.25">
      <c r="A33" s="3">
        <f t="shared" si="6"/>
        <v>526</v>
      </c>
      <c r="B33" s="3">
        <f>B30</f>
        <v>107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(526, 107, 20, 0, 0, 1);</v>
      </c>
    </row>
    <row r="34" spans="1:7" x14ac:dyDescent="0.25">
      <c r="A34" s="3">
        <f t="shared" si="6"/>
        <v>527</v>
      </c>
      <c r="B34" s="3">
        <f>B30+1</f>
        <v>108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(527, 108, 45, 3, 2, 4);</v>
      </c>
    </row>
    <row r="35" spans="1:7" x14ac:dyDescent="0.25">
      <c r="A35" s="3">
        <f t="shared" si="6"/>
        <v>528</v>
      </c>
      <c r="B35" s="3">
        <f>B34</f>
        <v>108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(528, 108, 45, 2, 0, 3);</v>
      </c>
    </row>
    <row r="36" spans="1:7" x14ac:dyDescent="0.25">
      <c r="A36" s="3">
        <f t="shared" si="6"/>
        <v>529</v>
      </c>
      <c r="B36" s="3">
        <f>B34</f>
        <v>108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(529, 108, 20, 1, 0, 4);</v>
      </c>
    </row>
    <row r="37" spans="1:7" x14ac:dyDescent="0.25">
      <c r="A37" s="3">
        <f t="shared" si="6"/>
        <v>530</v>
      </c>
      <c r="B37" s="3">
        <f>B34</f>
        <v>108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(530, 108, 20, 1, 0, 3);</v>
      </c>
    </row>
    <row r="38" spans="1:7" x14ac:dyDescent="0.25">
      <c r="A38" s="4">
        <f t="shared" si="6"/>
        <v>531</v>
      </c>
      <c r="B38" s="4">
        <f>B30+1</f>
        <v>108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(531, 108, 44, 3, 0, 2);</v>
      </c>
    </row>
    <row r="39" spans="1:7" x14ac:dyDescent="0.25">
      <c r="A39" s="4">
        <f t="shared" si="6"/>
        <v>532</v>
      </c>
      <c r="B39" s="4">
        <f>B38</f>
        <v>108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(532, 108, 44, 1, 0, 1);</v>
      </c>
    </row>
    <row r="40" spans="1:7" x14ac:dyDescent="0.25">
      <c r="A40" s="4">
        <f t="shared" si="6"/>
        <v>533</v>
      </c>
      <c r="B40" s="4">
        <f>B38</f>
        <v>108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(533, 108, 31, 3, 0, 2);</v>
      </c>
    </row>
    <row r="41" spans="1:7" x14ac:dyDescent="0.25">
      <c r="A41" s="4">
        <f t="shared" si="6"/>
        <v>534</v>
      </c>
      <c r="B41" s="4">
        <f>B38</f>
        <v>108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(534, 108, 31, 1, 0, 1);</v>
      </c>
    </row>
    <row r="42" spans="1:7" x14ac:dyDescent="0.25">
      <c r="A42" s="4">
        <f t="shared" si="6"/>
        <v>535</v>
      </c>
      <c r="B42" s="4">
        <f>B39</f>
        <v>108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(535, 108, 44, 4, 2, 4);</v>
      </c>
    </row>
    <row r="43" spans="1:7" x14ac:dyDescent="0.25">
      <c r="A43" s="4">
        <f t="shared" si="6"/>
        <v>536</v>
      </c>
      <c r="B43" s="4">
        <f>B40</f>
        <v>108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(536, 108, 44, 3, 0, 3);</v>
      </c>
    </row>
    <row r="44" spans="1:7" x14ac:dyDescent="0.25">
      <c r="A44" s="4">
        <f t="shared" si="6"/>
        <v>537</v>
      </c>
      <c r="B44" s="4">
        <f>B41</f>
        <v>108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(537, 108, 31, 3, 0, 4);</v>
      </c>
    </row>
    <row r="45" spans="1:7" x14ac:dyDescent="0.25">
      <c r="A45" s="4">
        <f t="shared" si="6"/>
        <v>538</v>
      </c>
      <c r="B45" s="4">
        <f>B42</f>
        <v>108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(538, 108, 31, 3, 0, 3);</v>
      </c>
    </row>
    <row r="46" spans="1:7" x14ac:dyDescent="0.25">
      <c r="A46" s="3">
        <f t="shared" si="6"/>
        <v>539</v>
      </c>
      <c r="B46" s="3">
        <f>B38+1</f>
        <v>109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(539, 109, 33, 2, 2, 2);</v>
      </c>
    </row>
    <row r="47" spans="1:7" x14ac:dyDescent="0.25">
      <c r="A47" s="3">
        <f t="shared" si="6"/>
        <v>540</v>
      </c>
      <c r="B47" s="3">
        <f>B46</f>
        <v>109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(540, 109, 33, 1, 0, 1);</v>
      </c>
    </row>
    <row r="48" spans="1:7" x14ac:dyDescent="0.25">
      <c r="A48" s="3">
        <f t="shared" si="6"/>
        <v>541</v>
      </c>
      <c r="B48" s="3">
        <f>B46</f>
        <v>109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(541, 109, 91, 1, 0, 2);</v>
      </c>
    </row>
    <row r="49" spans="1:7" x14ac:dyDescent="0.25">
      <c r="A49" s="3">
        <f t="shared" si="6"/>
        <v>542</v>
      </c>
      <c r="B49" s="3">
        <f>B46</f>
        <v>109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(542, 109, 91, 0, 0, 1);</v>
      </c>
    </row>
    <row r="50" spans="1:7" x14ac:dyDescent="0.25">
      <c r="A50" s="4">
        <f t="shared" si="6"/>
        <v>543</v>
      </c>
      <c r="B50" s="4">
        <f>B46+1</f>
        <v>110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(543, 110, 38, 8, 2, 2);</v>
      </c>
    </row>
    <row r="51" spans="1:7" x14ac:dyDescent="0.25">
      <c r="A51" s="4">
        <f t="shared" si="6"/>
        <v>544</v>
      </c>
      <c r="B51" s="4">
        <f>B50</f>
        <v>110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(544, 110, 39, 0, 0, 1);</v>
      </c>
    </row>
    <row r="52" spans="1:7" x14ac:dyDescent="0.25">
      <c r="A52" s="4">
        <f t="shared" si="6"/>
        <v>545</v>
      </c>
      <c r="B52" s="4">
        <f>B50</f>
        <v>110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(545, 110, 352, 1, 0, 2);</v>
      </c>
    </row>
    <row r="53" spans="1:7" x14ac:dyDescent="0.25">
      <c r="A53" s="4">
        <f t="shared" si="6"/>
        <v>546</v>
      </c>
      <c r="B53" s="4">
        <f>B50</f>
        <v>110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(546, 110, 352, 1, 0, 1);</v>
      </c>
    </row>
    <row r="54" spans="1:7" x14ac:dyDescent="0.25">
      <c r="A54" s="3">
        <f t="shared" si="6"/>
        <v>547</v>
      </c>
      <c r="B54" s="3">
        <f>B50+1</f>
        <v>111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(547, 111, 90, 4, 2, 2);</v>
      </c>
    </row>
    <row r="55" spans="1:7" x14ac:dyDescent="0.25">
      <c r="A55" s="3">
        <f t="shared" si="6"/>
        <v>548</v>
      </c>
      <c r="B55" s="3">
        <f>B54</f>
        <v>111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(548, 111, 90, 1, 0, 1);</v>
      </c>
    </row>
    <row r="56" spans="1:7" x14ac:dyDescent="0.25">
      <c r="A56" s="3">
        <f t="shared" si="6"/>
        <v>549</v>
      </c>
      <c r="B56" s="3">
        <f>B54</f>
        <v>111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(549, 111, 86, 0, 0, 2);</v>
      </c>
    </row>
    <row r="57" spans="1:7" x14ac:dyDescent="0.25">
      <c r="A57" s="3">
        <f t="shared" si="6"/>
        <v>550</v>
      </c>
      <c r="B57" s="3">
        <f>B54</f>
        <v>111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(550, 111, 86, 0, 0, 1);</v>
      </c>
    </row>
    <row r="58" spans="1:7" x14ac:dyDescent="0.25">
      <c r="A58" s="4">
        <f t="shared" si="6"/>
        <v>551</v>
      </c>
      <c r="B58" s="4">
        <f>B54+1</f>
        <v>112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(551, 112, 46, 3, 2, 2);</v>
      </c>
    </row>
    <row r="59" spans="1:7" x14ac:dyDescent="0.25">
      <c r="A59" s="4">
        <f t="shared" si="6"/>
        <v>552</v>
      </c>
      <c r="B59" s="4">
        <f>B58</f>
        <v>112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(552, 112, 46, 2, 0, 1);</v>
      </c>
    </row>
    <row r="60" spans="1:7" x14ac:dyDescent="0.25">
      <c r="A60" s="4">
        <f t="shared" si="6"/>
        <v>553</v>
      </c>
      <c r="B60" s="4">
        <f>B58</f>
        <v>112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(553, 112, 43, 0, 0, 2);</v>
      </c>
    </row>
    <row r="61" spans="1:7" x14ac:dyDescent="0.25">
      <c r="A61" s="4">
        <f t="shared" si="6"/>
        <v>554</v>
      </c>
      <c r="B61" s="4">
        <f>B58</f>
        <v>112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(554, 112, 43, 0, 0, 1);</v>
      </c>
    </row>
    <row r="62" spans="1:7" x14ac:dyDescent="0.25">
      <c r="A62" s="3">
        <f t="shared" si="6"/>
        <v>555</v>
      </c>
      <c r="B62" s="3">
        <f>B58+1</f>
        <v>113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(555, 113, 52, 3, 0, 2);</v>
      </c>
    </row>
    <row r="63" spans="1:7" x14ac:dyDescent="0.25">
      <c r="A63" s="3">
        <f t="shared" si="6"/>
        <v>556</v>
      </c>
      <c r="B63" s="3">
        <f>B62</f>
        <v>113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(556, 113, 52, 1, 0, 1);</v>
      </c>
    </row>
    <row r="64" spans="1:7" x14ac:dyDescent="0.25">
      <c r="A64" s="3">
        <f t="shared" si="6"/>
        <v>557</v>
      </c>
      <c r="B64" s="3">
        <f>B62</f>
        <v>113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(557, 113, 82, 5, 2, 2);</v>
      </c>
    </row>
    <row r="65" spans="1:7" x14ac:dyDescent="0.25">
      <c r="A65" s="3">
        <f t="shared" si="6"/>
        <v>558</v>
      </c>
      <c r="B65" s="3">
        <f>B62</f>
        <v>113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(558, 113, 82, 2, 0, 1);</v>
      </c>
    </row>
    <row r="66" spans="1:7" x14ac:dyDescent="0.25">
      <c r="A66" s="4">
        <f t="shared" si="6"/>
        <v>559</v>
      </c>
      <c r="B66" s="4">
        <f>B62+1</f>
        <v>114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(559, 114, 39, 9, 2, 2);</v>
      </c>
    </row>
    <row r="67" spans="1:7" x14ac:dyDescent="0.25">
      <c r="A67" s="4">
        <f t="shared" si="6"/>
        <v>560</v>
      </c>
      <c r="B67" s="4">
        <f>B66</f>
        <v>114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(560, 114, 39, 2, 0, 1);</v>
      </c>
    </row>
    <row r="68" spans="1:7" x14ac:dyDescent="0.25">
      <c r="A68" s="4">
        <f t="shared" si="6"/>
        <v>561</v>
      </c>
      <c r="B68" s="4">
        <f>B66</f>
        <v>114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(561, 114, 1, 0, 0, 2);</v>
      </c>
    </row>
    <row r="69" spans="1:7" x14ac:dyDescent="0.25">
      <c r="A69" s="4">
        <f t="shared" si="6"/>
        <v>562</v>
      </c>
      <c r="B69" s="4">
        <f>B66</f>
        <v>114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(562, 114, 1, 0, 0, 1);</v>
      </c>
    </row>
    <row r="70" spans="1:7" x14ac:dyDescent="0.25">
      <c r="A70" s="3">
        <f t="shared" si="6"/>
        <v>563</v>
      </c>
      <c r="B70" s="3">
        <f>B66+1</f>
        <v>115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(563, 115, 44, 1, 2, 2);</v>
      </c>
    </row>
    <row r="71" spans="1:7" x14ac:dyDescent="0.25">
      <c r="A71" s="3">
        <f t="shared" si="6"/>
        <v>564</v>
      </c>
      <c r="B71" s="3">
        <f>B70</f>
        <v>115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(564, 115, 44, 1, 0, 1);</v>
      </c>
    </row>
    <row r="72" spans="1:7" x14ac:dyDescent="0.25">
      <c r="A72" s="3">
        <f t="shared" si="6"/>
        <v>565</v>
      </c>
      <c r="B72" s="3">
        <f>B70</f>
        <v>115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(565, 115, 33, 0, 0, 2);</v>
      </c>
    </row>
    <row r="73" spans="1:7" x14ac:dyDescent="0.25">
      <c r="A73" s="3">
        <f t="shared" si="6"/>
        <v>566</v>
      </c>
      <c r="B73" s="3">
        <f>B70</f>
        <v>115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(566, 115, 33, 0, 0, 1);</v>
      </c>
    </row>
    <row r="74" spans="1:7" x14ac:dyDescent="0.25">
      <c r="A74" s="4">
        <f t="shared" si="6"/>
        <v>567</v>
      </c>
      <c r="B74" s="4">
        <f>B70+1</f>
        <v>116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(567, 116, 45, 5, 2, 2);</v>
      </c>
    </row>
    <row r="75" spans="1:7" x14ac:dyDescent="0.25">
      <c r="A75" s="4">
        <f t="shared" si="6"/>
        <v>568</v>
      </c>
      <c r="B75" s="4">
        <f>B74</f>
        <v>116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(568, 116, 45, 1, 0, 1);</v>
      </c>
    </row>
    <row r="76" spans="1:7" x14ac:dyDescent="0.25">
      <c r="A76" s="4">
        <f t="shared" si="6"/>
        <v>569</v>
      </c>
      <c r="B76" s="4">
        <f>B74</f>
        <v>116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(569, 116, 39, 3, 0, 2);</v>
      </c>
    </row>
    <row r="77" spans="1:7" x14ac:dyDescent="0.25">
      <c r="A77" s="4">
        <f>A76+1</f>
        <v>570</v>
      </c>
      <c r="B77" s="4">
        <f>B74</f>
        <v>116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(570, 116, 39, 0, 0, 1);</v>
      </c>
    </row>
    <row r="78" spans="1:7" x14ac:dyDescent="0.25">
      <c r="A78" s="3">
        <f t="shared" si="6"/>
        <v>571</v>
      </c>
      <c r="B78" s="3">
        <f>B74+1</f>
        <v>117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(571, 117, 46, 12, 2, 2);</v>
      </c>
    </row>
    <row r="79" spans="1:7" x14ac:dyDescent="0.25">
      <c r="A79" s="3">
        <f t="shared" si="6"/>
        <v>572</v>
      </c>
      <c r="B79" s="3">
        <f>B78</f>
        <v>117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(572, 117, 46, 4, 0, 1);</v>
      </c>
    </row>
    <row r="80" spans="1:7" x14ac:dyDescent="0.25">
      <c r="A80" s="3">
        <f t="shared" si="6"/>
        <v>573</v>
      </c>
      <c r="B80" s="3">
        <f>B78</f>
        <v>117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(573, 117, 82, 0, 0, 2);</v>
      </c>
    </row>
    <row r="81" spans="1:7" x14ac:dyDescent="0.25">
      <c r="A81" s="3">
        <f t="shared" si="6"/>
        <v>574</v>
      </c>
      <c r="B81" s="3">
        <f>B78</f>
        <v>117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(574, 117, 82, 0, 0, 1);</v>
      </c>
    </row>
    <row r="82" spans="1:7" x14ac:dyDescent="0.25">
      <c r="A82" s="4">
        <f t="shared" si="6"/>
        <v>575</v>
      </c>
      <c r="B82" s="4">
        <f>B78+1</f>
        <v>118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(575, 118, 90, 1, 0, 2);</v>
      </c>
    </row>
    <row r="83" spans="1:7" x14ac:dyDescent="0.25">
      <c r="A83" s="4">
        <f t="shared" si="6"/>
        <v>576</v>
      </c>
      <c r="B83" s="4">
        <f>B82</f>
        <v>118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(576, 118, 90, 1, 0, 1);</v>
      </c>
    </row>
    <row r="84" spans="1:7" x14ac:dyDescent="0.25">
      <c r="A84" s="4">
        <f t="shared" si="6"/>
        <v>577</v>
      </c>
      <c r="B84" s="4">
        <f>B82</f>
        <v>118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(577, 118, 38, 3, 2, 2);</v>
      </c>
    </row>
    <row r="85" spans="1:7" x14ac:dyDescent="0.25">
      <c r="A85" s="4">
        <f t="shared" si="6"/>
        <v>578</v>
      </c>
      <c r="B85" s="4">
        <f>B82</f>
        <v>118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(578, 118, 38, 1, 0, 1);</v>
      </c>
    </row>
    <row r="86" spans="1:7" x14ac:dyDescent="0.25">
      <c r="A86" s="3">
        <f t="shared" si="6"/>
        <v>579</v>
      </c>
      <c r="B86" s="3">
        <f>B82+1</f>
        <v>119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(579, 119, 45, 2, 0, 2);</v>
      </c>
    </row>
    <row r="87" spans="1:7" x14ac:dyDescent="0.25">
      <c r="A87" s="3">
        <f t="shared" si="6"/>
        <v>580</v>
      </c>
      <c r="B87" s="3">
        <f>B86</f>
        <v>119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(580, 119, 45, 1, 0, 1);</v>
      </c>
    </row>
    <row r="88" spans="1:7" x14ac:dyDescent="0.25">
      <c r="A88" s="3">
        <f t="shared" ref="A88:A101" si="7">A87+1</f>
        <v>581</v>
      </c>
      <c r="B88" s="3">
        <f>B86</f>
        <v>119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(581, 119, 46, 4, 2, 2);</v>
      </c>
    </row>
    <row r="89" spans="1:7" x14ac:dyDescent="0.25">
      <c r="A89" s="3">
        <f t="shared" si="7"/>
        <v>582</v>
      </c>
      <c r="B89" s="3">
        <f>B86</f>
        <v>119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(582, 119, 46, 4, 0, 1);</v>
      </c>
    </row>
    <row r="90" spans="1:7" x14ac:dyDescent="0.25">
      <c r="A90" s="4">
        <f t="shared" si="7"/>
        <v>583</v>
      </c>
      <c r="B90" s="4">
        <f>B86+1</f>
        <v>120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(583, 120, 44, 1, 0, 2);</v>
      </c>
    </row>
    <row r="91" spans="1:7" x14ac:dyDescent="0.25">
      <c r="A91" s="4">
        <f t="shared" si="7"/>
        <v>584</v>
      </c>
      <c r="B91" s="4">
        <f>B90</f>
        <v>120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(584, 120, 44, 1, 0, 1);</v>
      </c>
    </row>
    <row r="92" spans="1:7" x14ac:dyDescent="0.25">
      <c r="A92" s="4">
        <f t="shared" si="7"/>
        <v>585</v>
      </c>
      <c r="B92" s="4">
        <f>B90</f>
        <v>120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(585, 120, 38, 3, 2, 2);</v>
      </c>
    </row>
    <row r="93" spans="1:7" x14ac:dyDescent="0.25">
      <c r="A93" s="4">
        <f t="shared" si="7"/>
        <v>586</v>
      </c>
      <c r="B93" s="4">
        <f>B90</f>
        <v>120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(586, 120, 38, 2, 0, 1);</v>
      </c>
    </row>
    <row r="94" spans="1:7" x14ac:dyDescent="0.25">
      <c r="A94" s="3">
        <f t="shared" si="7"/>
        <v>587</v>
      </c>
      <c r="B94" s="3">
        <f>B90+1</f>
        <v>121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(587, 121, 45, 5, 2, 2);</v>
      </c>
    </row>
    <row r="95" spans="1:7" x14ac:dyDescent="0.25">
      <c r="A95" s="3">
        <f t="shared" si="7"/>
        <v>588</v>
      </c>
      <c r="B95" s="3">
        <f>B94</f>
        <v>121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(588, 121, 45, 3, 0, 1);</v>
      </c>
    </row>
    <row r="96" spans="1:7" x14ac:dyDescent="0.25">
      <c r="A96" s="3">
        <f t="shared" si="7"/>
        <v>589</v>
      </c>
      <c r="B96" s="3">
        <f>B94</f>
        <v>121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(589, 121, 44, 3, 0, 2);</v>
      </c>
    </row>
    <row r="97" spans="1:7" x14ac:dyDescent="0.25">
      <c r="A97" s="3">
        <f t="shared" si="7"/>
        <v>590</v>
      </c>
      <c r="B97" s="3">
        <f>B94</f>
        <v>121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(590, 121, 44, 2, 0, 1);</v>
      </c>
    </row>
    <row r="98" spans="1:7" x14ac:dyDescent="0.25">
      <c r="A98" s="4">
        <f t="shared" si="7"/>
        <v>591</v>
      </c>
      <c r="B98" s="4">
        <f>B94+1</f>
        <v>122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(591, 122, 38, 1, 0, 2);</v>
      </c>
    </row>
    <row r="99" spans="1:7" x14ac:dyDescent="0.25">
      <c r="A99" s="4">
        <f t="shared" si="7"/>
        <v>592</v>
      </c>
      <c r="B99" s="4">
        <f>B98</f>
        <v>122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(592, 122, 38, 1, 0, 1);</v>
      </c>
    </row>
    <row r="100" spans="1:7" x14ac:dyDescent="0.25">
      <c r="A100" s="4">
        <f t="shared" si="7"/>
        <v>593</v>
      </c>
      <c r="B100" s="4">
        <f>B98</f>
        <v>122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(593, 122, 46, 3, 2, 2);</v>
      </c>
    </row>
    <row r="101" spans="1:7" x14ac:dyDescent="0.25">
      <c r="A101" s="4">
        <f t="shared" si="7"/>
        <v>594</v>
      </c>
      <c r="B101" s="4">
        <f>B98</f>
        <v>122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(594, 122, 46,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'1948'!A19+1</f>
        <v>123</v>
      </c>
      <c r="B2" s="2" t="str">
        <f>"1952-07-15"</f>
        <v>1952-07-15</v>
      </c>
      <c r="C2">
        <v>22</v>
      </c>
      <c r="D2">
        <v>358</v>
      </c>
      <c r="E2">
        <v>1</v>
      </c>
      <c r="G2" t="str">
        <f t="shared" ref="G2:G27" si="0">"insert into game (matchid, matchdate, game_type, country) values (" &amp; A2 &amp; ", '" &amp; B2 &amp; "', " &amp; C2 &amp; ", " &amp; D2 &amp;  ");"</f>
        <v>insert into game (matchid, matchdate, game_type, country) values (123, '1952-07-15', 22, 358);</v>
      </c>
    </row>
    <row r="3" spans="1:7" x14ac:dyDescent="0.25">
      <c r="A3">
        <f t="shared" ref="A3:A13" si="1">A2+1</f>
        <v>124</v>
      </c>
      <c r="B3" s="2" t="str">
        <f>"1952-07-15"</f>
        <v>1952-07-15</v>
      </c>
      <c r="C3">
        <v>22</v>
      </c>
      <c r="D3">
        <f t="shared" ref="D3:D12" si="2">D2</f>
        <v>358</v>
      </c>
      <c r="E3">
        <f>E2+1</f>
        <v>2</v>
      </c>
      <c r="G3" t="str">
        <f t="shared" si="0"/>
        <v>insert into game (matchid, matchdate, game_type, country) values (124, '1952-07-15', 22, 358);</v>
      </c>
    </row>
    <row r="4" spans="1:7" x14ac:dyDescent="0.25">
      <c r="A4">
        <f t="shared" si="1"/>
        <v>125</v>
      </c>
      <c r="B4" s="2" t="str">
        <f>"1952-07-15"</f>
        <v>1952-07-15</v>
      </c>
      <c r="C4">
        <v>22</v>
      </c>
      <c r="D4">
        <f t="shared" si="2"/>
        <v>358</v>
      </c>
      <c r="E4">
        <f t="shared" ref="E4:E26" si="3">E3+1</f>
        <v>3</v>
      </c>
      <c r="G4" t="str">
        <f t="shared" si="0"/>
        <v>insert into game (matchid, matchdate, game_type, country) values (125, '1952-07-15', 22, 358);</v>
      </c>
    </row>
    <row r="5" spans="1:7" x14ac:dyDescent="0.25">
      <c r="A5">
        <f t="shared" si="1"/>
        <v>126</v>
      </c>
      <c r="B5" s="2" t="str">
        <f>"1952-07-15"</f>
        <v>1952-07-15</v>
      </c>
      <c r="C5">
        <v>22</v>
      </c>
      <c r="D5">
        <f t="shared" si="2"/>
        <v>358</v>
      </c>
      <c r="E5">
        <f t="shared" si="3"/>
        <v>4</v>
      </c>
      <c r="G5" t="str">
        <f t="shared" si="0"/>
        <v>insert into game (matchid, matchdate, game_type, country) values (126, '1952-07-15', 22, 358);</v>
      </c>
    </row>
    <row r="6" spans="1:7" x14ac:dyDescent="0.25">
      <c r="A6">
        <f t="shared" si="1"/>
        <v>127</v>
      </c>
      <c r="B6" s="2" t="str">
        <f>"1952-07-15"</f>
        <v>1952-07-15</v>
      </c>
      <c r="C6">
        <v>22</v>
      </c>
      <c r="D6">
        <f t="shared" si="2"/>
        <v>358</v>
      </c>
      <c r="E6">
        <f t="shared" si="3"/>
        <v>5</v>
      </c>
      <c r="G6" t="str">
        <f t="shared" si="0"/>
        <v>insert into game (matchid, matchdate, game_type, country) values (127, '1952-07-15', 22, 358);</v>
      </c>
    </row>
    <row r="7" spans="1:7" x14ac:dyDescent="0.25">
      <c r="A7">
        <f t="shared" si="1"/>
        <v>128</v>
      </c>
      <c r="B7" s="2" t="str">
        <f>"1952-07-16"</f>
        <v>1952-07-16</v>
      </c>
      <c r="C7">
        <v>22</v>
      </c>
      <c r="D7">
        <f t="shared" si="2"/>
        <v>358</v>
      </c>
      <c r="E7">
        <f t="shared" si="3"/>
        <v>6</v>
      </c>
      <c r="G7" t="str">
        <f t="shared" si="0"/>
        <v>insert into game (matchid, matchdate, game_type, country) values (128, '1952-07-16', 22, 358);</v>
      </c>
    </row>
    <row r="8" spans="1:7" x14ac:dyDescent="0.25">
      <c r="A8">
        <f t="shared" si="1"/>
        <v>129</v>
      </c>
      <c r="B8" s="2" t="str">
        <f>"1952-07-16"</f>
        <v>1952-07-16</v>
      </c>
      <c r="C8">
        <v>22</v>
      </c>
      <c r="D8">
        <f t="shared" si="2"/>
        <v>358</v>
      </c>
      <c r="E8">
        <f t="shared" si="3"/>
        <v>7</v>
      </c>
      <c r="G8" t="str">
        <f t="shared" si="0"/>
        <v>insert into game (matchid, matchdate, game_type, country) values (129, '1952-07-16', 22, 358);</v>
      </c>
    </row>
    <row r="9" spans="1:7" x14ac:dyDescent="0.25">
      <c r="A9">
        <f t="shared" si="1"/>
        <v>130</v>
      </c>
      <c r="B9" s="2" t="str">
        <f>"1952-07-16"</f>
        <v>1952-07-16</v>
      </c>
      <c r="C9">
        <v>22</v>
      </c>
      <c r="D9">
        <f t="shared" si="2"/>
        <v>358</v>
      </c>
      <c r="E9">
        <f t="shared" si="3"/>
        <v>8</v>
      </c>
      <c r="G9" t="str">
        <f t="shared" si="0"/>
        <v>insert into game (matchid, matchdate, game_type, country) values (130, '1952-07-16', 22, 358);</v>
      </c>
    </row>
    <row r="10" spans="1:7" x14ac:dyDescent="0.25">
      <c r="A10">
        <f t="shared" si="1"/>
        <v>131</v>
      </c>
      <c r="B10" s="2" t="str">
        <f>"1952-07-16"</f>
        <v>1952-07-16</v>
      </c>
      <c r="C10">
        <v>22</v>
      </c>
      <c r="D10">
        <f t="shared" si="2"/>
        <v>358</v>
      </c>
      <c r="E10">
        <f t="shared" si="3"/>
        <v>9</v>
      </c>
      <c r="G10" t="str">
        <f t="shared" si="0"/>
        <v>insert into game (matchid, matchdate, game_type, country) values (131, '1952-07-16', 22, 358);</v>
      </c>
    </row>
    <row r="11" spans="1:7" x14ac:dyDescent="0.25">
      <c r="A11">
        <f t="shared" si="1"/>
        <v>132</v>
      </c>
      <c r="B11" s="2" t="str">
        <f>"1952-07-19"</f>
        <v>1952-07-19</v>
      </c>
      <c r="C11">
        <v>9</v>
      </c>
      <c r="D11">
        <f t="shared" si="2"/>
        <v>358</v>
      </c>
      <c r="E11">
        <f t="shared" si="3"/>
        <v>10</v>
      </c>
      <c r="G11" t="str">
        <f t="shared" si="0"/>
        <v>insert into game (matchid, matchdate, game_type, country) values (132, '1952-07-19', 9, 358);</v>
      </c>
    </row>
    <row r="12" spans="1:7" x14ac:dyDescent="0.25">
      <c r="A12">
        <f t="shared" si="1"/>
        <v>133</v>
      </c>
      <c r="B12" s="2" t="str">
        <f>"1952-07-20"</f>
        <v>1952-07-20</v>
      </c>
      <c r="C12">
        <v>9</v>
      </c>
      <c r="D12">
        <f t="shared" si="2"/>
        <v>358</v>
      </c>
      <c r="E12">
        <f t="shared" si="3"/>
        <v>11</v>
      </c>
      <c r="G12" t="str">
        <f t="shared" si="0"/>
        <v>insert into game (matchid, matchdate, game_type, country) values (133, '1952-07-20', 9, 358);</v>
      </c>
    </row>
    <row r="13" spans="1:7" x14ac:dyDescent="0.25">
      <c r="A13">
        <f t="shared" si="1"/>
        <v>134</v>
      </c>
      <c r="B13" s="2" t="str">
        <f>"1952-07-20"</f>
        <v>1952-07-20</v>
      </c>
      <c r="C13">
        <v>9</v>
      </c>
      <c r="D13">
        <f>D10</f>
        <v>358</v>
      </c>
      <c r="E13">
        <f t="shared" si="3"/>
        <v>12</v>
      </c>
      <c r="G13" t="str">
        <f t="shared" si="0"/>
        <v>insert into game (matchid, matchdate, game_type, country) values (134, '1952-07-20', 9, 358);</v>
      </c>
    </row>
    <row r="14" spans="1:7" x14ac:dyDescent="0.25">
      <c r="A14">
        <f t="shared" ref="A14:A27" si="4">A13+1</f>
        <v>135</v>
      </c>
      <c r="B14" s="2" t="str">
        <f>"1952-07-20"</f>
        <v>1952-07-20</v>
      </c>
      <c r="C14">
        <v>9</v>
      </c>
      <c r="D14">
        <f t="shared" ref="D14:D27" si="5">D13</f>
        <v>358</v>
      </c>
      <c r="E14">
        <f t="shared" si="3"/>
        <v>13</v>
      </c>
      <c r="G14" t="str">
        <f t="shared" si="0"/>
        <v>insert into game (matchid, matchdate, game_type, country) values (135, '1952-07-20', 9, 358);</v>
      </c>
    </row>
    <row r="15" spans="1:7" x14ac:dyDescent="0.25">
      <c r="A15">
        <f t="shared" si="4"/>
        <v>136</v>
      </c>
      <c r="B15" s="2" t="str">
        <f>"1952-07-21"</f>
        <v>1952-07-21</v>
      </c>
      <c r="C15">
        <v>9</v>
      </c>
      <c r="D15">
        <f t="shared" si="5"/>
        <v>358</v>
      </c>
      <c r="E15">
        <f t="shared" si="3"/>
        <v>14</v>
      </c>
      <c r="G15" t="str">
        <f t="shared" si="0"/>
        <v>insert into game (matchid, matchdate, game_type, country) values (136, '1952-07-21', 9, 358);</v>
      </c>
    </row>
    <row r="16" spans="1:7" x14ac:dyDescent="0.25">
      <c r="A16">
        <f t="shared" si="4"/>
        <v>137</v>
      </c>
      <c r="B16" s="2" t="str">
        <f>"1952-07-21"</f>
        <v>1952-07-21</v>
      </c>
      <c r="C16">
        <v>9</v>
      </c>
      <c r="D16">
        <f t="shared" si="5"/>
        <v>358</v>
      </c>
      <c r="E16">
        <f t="shared" si="3"/>
        <v>15</v>
      </c>
      <c r="G16" t="str">
        <f t="shared" si="0"/>
        <v>insert into game (matchid, matchdate, game_type, country) values (137, '1952-07-21', 9, 358);</v>
      </c>
    </row>
    <row r="17" spans="1:7" x14ac:dyDescent="0.25">
      <c r="A17">
        <f t="shared" si="4"/>
        <v>138</v>
      </c>
      <c r="B17" s="2" t="str">
        <f>"1952-07-21"</f>
        <v>1952-07-21</v>
      </c>
      <c r="C17">
        <v>9</v>
      </c>
      <c r="D17">
        <f t="shared" si="5"/>
        <v>358</v>
      </c>
      <c r="E17">
        <f t="shared" si="3"/>
        <v>16</v>
      </c>
      <c r="G17" t="str">
        <f t="shared" si="0"/>
        <v>insert into game (matchid, matchdate, game_type, country) values (138, '1952-07-21', 9, 358);</v>
      </c>
    </row>
    <row r="18" spans="1:7" x14ac:dyDescent="0.25">
      <c r="A18">
        <f t="shared" si="4"/>
        <v>139</v>
      </c>
      <c r="B18" s="2" t="str">
        <f>"1952-07-21"</f>
        <v>1952-07-21</v>
      </c>
      <c r="C18">
        <v>9</v>
      </c>
      <c r="D18">
        <f t="shared" si="5"/>
        <v>358</v>
      </c>
      <c r="E18">
        <f t="shared" si="3"/>
        <v>17</v>
      </c>
      <c r="G18" t="str">
        <f t="shared" si="0"/>
        <v>insert into game (matchid, matchdate, game_type, country) values (139, '1952-07-21', 9, 358);</v>
      </c>
    </row>
    <row r="19" spans="1:7" x14ac:dyDescent="0.25">
      <c r="A19">
        <f t="shared" si="4"/>
        <v>140</v>
      </c>
      <c r="B19" s="2" t="str">
        <f>"1952-07-22"</f>
        <v>1952-07-22</v>
      </c>
      <c r="C19">
        <v>9</v>
      </c>
      <c r="D19">
        <f t="shared" si="5"/>
        <v>358</v>
      </c>
      <c r="E19">
        <f t="shared" si="3"/>
        <v>18</v>
      </c>
      <c r="G19" t="str">
        <f t="shared" si="0"/>
        <v>insert into game (matchid, matchdate, game_type, country) values (140, '1952-07-22', 9, 358);</v>
      </c>
    </row>
    <row r="20" spans="1:7" x14ac:dyDescent="0.25">
      <c r="A20">
        <f t="shared" si="4"/>
        <v>141</v>
      </c>
      <c r="B20" s="2" t="str">
        <f>"1952-07-23"</f>
        <v>1952-07-23</v>
      </c>
      <c r="C20">
        <v>3</v>
      </c>
      <c r="D20">
        <f t="shared" si="5"/>
        <v>358</v>
      </c>
      <c r="E20">
        <f t="shared" si="3"/>
        <v>19</v>
      </c>
      <c r="G20" t="str">
        <f t="shared" si="0"/>
        <v>insert into game (matchid, matchdate, game_type, country) values (141, '1952-07-23', 3, 358);</v>
      </c>
    </row>
    <row r="21" spans="1:7" x14ac:dyDescent="0.25">
      <c r="A21">
        <f t="shared" si="4"/>
        <v>142</v>
      </c>
      <c r="B21" s="2" t="str">
        <f>"1952-07-24"</f>
        <v>1952-07-24</v>
      </c>
      <c r="C21">
        <v>3</v>
      </c>
      <c r="D21">
        <f t="shared" si="5"/>
        <v>358</v>
      </c>
      <c r="E21">
        <f t="shared" si="3"/>
        <v>20</v>
      </c>
      <c r="G21" t="str">
        <f t="shared" si="0"/>
        <v>insert into game (matchid, matchdate, game_type, country) values (142, '1952-07-24', 3, 358);</v>
      </c>
    </row>
    <row r="22" spans="1:7" x14ac:dyDescent="0.25">
      <c r="A22">
        <f t="shared" si="4"/>
        <v>143</v>
      </c>
      <c r="B22" s="2" t="str">
        <f>"1952-07-24"</f>
        <v>1952-07-24</v>
      </c>
      <c r="C22">
        <v>3</v>
      </c>
      <c r="D22">
        <f t="shared" si="5"/>
        <v>358</v>
      </c>
      <c r="E22">
        <f t="shared" si="3"/>
        <v>21</v>
      </c>
      <c r="G22" t="str">
        <f t="shared" si="0"/>
        <v>insert into game (matchid, matchdate, game_type, country) values (143, '1952-07-24', 3, 358);</v>
      </c>
    </row>
    <row r="23" spans="1:7" x14ac:dyDescent="0.25">
      <c r="A23">
        <f t="shared" si="4"/>
        <v>144</v>
      </c>
      <c r="B23" s="2" t="str">
        <f>"1952-07-25"</f>
        <v>1952-07-25</v>
      </c>
      <c r="C23">
        <v>3</v>
      </c>
      <c r="D23">
        <f t="shared" si="5"/>
        <v>358</v>
      </c>
      <c r="E23">
        <f t="shared" si="3"/>
        <v>22</v>
      </c>
      <c r="G23" t="str">
        <f t="shared" si="0"/>
        <v>insert into game (matchid, matchdate, game_type, country) values (144, '1952-07-25', 3, 358);</v>
      </c>
    </row>
    <row r="24" spans="1:7" x14ac:dyDescent="0.25">
      <c r="A24">
        <f t="shared" si="4"/>
        <v>145</v>
      </c>
      <c r="B24" s="2" t="str">
        <f>"1952-07-28"</f>
        <v>1952-07-28</v>
      </c>
      <c r="C24">
        <v>4</v>
      </c>
      <c r="D24">
        <f t="shared" si="5"/>
        <v>358</v>
      </c>
      <c r="E24">
        <f t="shared" si="3"/>
        <v>23</v>
      </c>
      <c r="G24" t="str">
        <f t="shared" si="0"/>
        <v>insert into game (matchid, matchdate, game_type, country) values (145, '1952-07-28', 4, 358);</v>
      </c>
    </row>
    <row r="25" spans="1:7" x14ac:dyDescent="0.25">
      <c r="A25">
        <f t="shared" si="4"/>
        <v>146</v>
      </c>
      <c r="B25" s="2" t="str">
        <f>"1952-07-29"</f>
        <v>1952-07-29</v>
      </c>
      <c r="C25">
        <v>4</v>
      </c>
      <c r="D25">
        <f t="shared" si="5"/>
        <v>358</v>
      </c>
      <c r="E25">
        <f t="shared" si="3"/>
        <v>24</v>
      </c>
      <c r="G25" t="str">
        <f t="shared" si="0"/>
        <v>insert into game (matchid, matchdate, game_type, country) values (146, '1952-07-29', 4, 358);</v>
      </c>
    </row>
    <row r="26" spans="1:7" x14ac:dyDescent="0.25">
      <c r="A26">
        <f t="shared" si="4"/>
        <v>147</v>
      </c>
      <c r="B26" s="2" t="str">
        <f>"1952-08-01"</f>
        <v>1952-08-01</v>
      </c>
      <c r="C26">
        <v>13</v>
      </c>
      <c r="D26">
        <f t="shared" si="5"/>
        <v>358</v>
      </c>
      <c r="E26">
        <f t="shared" si="3"/>
        <v>25</v>
      </c>
      <c r="G26" t="str">
        <f t="shared" si="0"/>
        <v>insert into game (matchid, matchdate, game_type, country) values (147, '1952-08-01', 13, 358);</v>
      </c>
    </row>
    <row r="27" spans="1:7" x14ac:dyDescent="0.25">
      <c r="A27">
        <f t="shared" si="4"/>
        <v>148</v>
      </c>
      <c r="B27" s="2" t="str">
        <f>"1952-08-02"</f>
        <v>1952-08-02</v>
      </c>
      <c r="C27">
        <v>14</v>
      </c>
      <c r="D27">
        <f t="shared" si="5"/>
        <v>358</v>
      </c>
      <c r="E27">
        <f t="shared" ref="E27" si="6">E26+1</f>
        <v>26</v>
      </c>
      <c r="G27" t="str">
        <f t="shared" si="0"/>
        <v>insert into game (matchid, matchdate, game_type, country) values (148, '1952-08-02', 14, 358);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'1948'!A101+ 1</f>
        <v>595</v>
      </c>
      <c r="B30" s="3">
        <f>A2</f>
        <v>123</v>
      </c>
      <c r="C30" s="3">
        <v>38</v>
      </c>
      <c r="D30" s="3">
        <v>10</v>
      </c>
      <c r="E30" s="3">
        <v>2</v>
      </c>
      <c r="F30" s="3">
        <v>2</v>
      </c>
      <c r="G30" s="3" t="str">
        <f t="shared" ref="G30:G101" si="7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(595, 123, 38, 10, 2, 2);</v>
      </c>
    </row>
    <row r="31" spans="1:7" x14ac:dyDescent="0.25">
      <c r="A31" s="3">
        <f>A30+1</f>
        <v>596</v>
      </c>
      <c r="B31" s="3">
        <f>B30</f>
        <v>123</v>
      </c>
      <c r="C31" s="3">
        <v>38</v>
      </c>
      <c r="D31" s="3">
        <v>5</v>
      </c>
      <c r="E31" s="3">
        <v>0</v>
      </c>
      <c r="F31" s="3">
        <v>1</v>
      </c>
      <c r="G31" s="3" t="str">
        <f t="shared" si="7"/>
        <v>insert into game_score (id, matchid, squad, goals, points, time_type) values (596, 123, 38, 5, 0, 1);</v>
      </c>
    </row>
    <row r="32" spans="1:7" x14ac:dyDescent="0.25">
      <c r="A32" s="3">
        <f t="shared" ref="A32:A99" si="8">A31+1</f>
        <v>597</v>
      </c>
      <c r="B32" s="3">
        <f>B30</f>
        <v>123</v>
      </c>
      <c r="C32" s="3">
        <v>91</v>
      </c>
      <c r="D32" s="3">
        <v>1</v>
      </c>
      <c r="E32" s="3">
        <v>0</v>
      </c>
      <c r="F32" s="3">
        <v>2</v>
      </c>
      <c r="G32" s="3" t="str">
        <f t="shared" si="7"/>
        <v>insert into game_score (id, matchid, squad, goals, points, time_type) values (597, 123, 91, 1, 0, 2);</v>
      </c>
    </row>
    <row r="33" spans="1:7" x14ac:dyDescent="0.25">
      <c r="A33" s="3">
        <f t="shared" si="8"/>
        <v>598</v>
      </c>
      <c r="B33" s="3">
        <f>B30</f>
        <v>123</v>
      </c>
      <c r="C33" s="3">
        <v>91</v>
      </c>
      <c r="D33" s="3">
        <v>0</v>
      </c>
      <c r="E33" s="3">
        <v>0</v>
      </c>
      <c r="F33" s="3">
        <v>1</v>
      </c>
      <c r="G33" s="3" t="str">
        <f t="shared" si="7"/>
        <v>insert into game_score (id, matchid, squad, goals, points, time_type) values (598, 123, 91, 0, 0, 1);</v>
      </c>
    </row>
    <row r="34" spans="1:7" x14ac:dyDescent="0.25">
      <c r="A34" s="4">
        <f t="shared" si="8"/>
        <v>599</v>
      </c>
      <c r="B34" s="4">
        <f>B30+1</f>
        <v>124</v>
      </c>
      <c r="C34" s="4">
        <v>7097</v>
      </c>
      <c r="D34" s="4">
        <v>0</v>
      </c>
      <c r="E34" s="4">
        <v>0</v>
      </c>
      <c r="F34" s="4">
        <v>2</v>
      </c>
      <c r="G34" s="4" t="str">
        <f t="shared" si="7"/>
        <v>insert into game_score (id, matchid, squad, goals, points, time_type) values (599, 124, 7097, 0, 0, 2);</v>
      </c>
    </row>
    <row r="35" spans="1:7" x14ac:dyDescent="0.25">
      <c r="A35" s="4">
        <f t="shared" si="8"/>
        <v>600</v>
      </c>
      <c r="B35" s="4">
        <f>B34</f>
        <v>124</v>
      </c>
      <c r="C35" s="4">
        <v>7097</v>
      </c>
      <c r="D35" s="4">
        <v>0</v>
      </c>
      <c r="E35" s="4">
        <v>0</v>
      </c>
      <c r="F35" s="4">
        <v>1</v>
      </c>
      <c r="G35" s="4" t="str">
        <f t="shared" si="7"/>
        <v>insert into game_score (id, matchid, squad, goals, points, time_type) values (600, 124, 7097, 0, 0, 1);</v>
      </c>
    </row>
    <row r="36" spans="1:7" x14ac:dyDescent="0.25">
      <c r="A36" s="4">
        <f t="shared" si="8"/>
        <v>601</v>
      </c>
      <c r="B36" s="4">
        <f>B34</f>
        <v>124</v>
      </c>
      <c r="C36" s="4">
        <v>359</v>
      </c>
      <c r="D36" s="4">
        <v>0</v>
      </c>
      <c r="E36" s="4">
        <v>0</v>
      </c>
      <c r="F36" s="4">
        <v>2</v>
      </c>
      <c r="G36" s="4" t="str">
        <f t="shared" si="7"/>
        <v>insert into game_score (id, matchid, squad, goals, points, time_type) values (601, 124, 359, 0, 0, 2);</v>
      </c>
    </row>
    <row r="37" spans="1:7" x14ac:dyDescent="0.25">
      <c r="A37" s="4">
        <f t="shared" si="8"/>
        <v>602</v>
      </c>
      <c r="B37" s="4">
        <f>B34</f>
        <v>124</v>
      </c>
      <c r="C37" s="4">
        <v>359</v>
      </c>
      <c r="D37" s="4">
        <v>0</v>
      </c>
      <c r="E37" s="4">
        <v>0</v>
      </c>
      <c r="F37" s="4">
        <v>1</v>
      </c>
      <c r="G37" s="4" t="str">
        <f t="shared" si="7"/>
        <v>insert into game_score (id, matchid, squad, goals, points, time_type) values (602, 124, 359, 0, 0, 1);</v>
      </c>
    </row>
    <row r="38" spans="1:7" x14ac:dyDescent="0.25">
      <c r="A38" s="4">
        <f t="shared" si="8"/>
        <v>603</v>
      </c>
      <c r="B38" s="4">
        <f>B36</f>
        <v>124</v>
      </c>
      <c r="C38" s="4">
        <v>7097</v>
      </c>
      <c r="D38" s="4">
        <v>2</v>
      </c>
      <c r="E38" s="4">
        <v>2</v>
      </c>
      <c r="F38" s="4">
        <v>2</v>
      </c>
      <c r="G38" s="4" t="str">
        <f t="shared" ref="G38:G41" si="9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(603, 124, 7097, 2, 2, 2);</v>
      </c>
    </row>
    <row r="39" spans="1:7" x14ac:dyDescent="0.25">
      <c r="A39" s="4">
        <f t="shared" si="8"/>
        <v>604</v>
      </c>
      <c r="B39" s="4">
        <f>B36</f>
        <v>124</v>
      </c>
      <c r="C39" s="4">
        <v>7097</v>
      </c>
      <c r="D39" s="4">
        <v>2</v>
      </c>
      <c r="E39" s="4">
        <v>0</v>
      </c>
      <c r="F39" s="4">
        <v>1</v>
      </c>
      <c r="G39" s="4" t="str">
        <f t="shared" si="9"/>
        <v>insert into game_score (id, matchid, squad, goals, points, time_type) values (604, 124, 7097, 2, 0, 1);</v>
      </c>
    </row>
    <row r="40" spans="1:7" x14ac:dyDescent="0.25">
      <c r="A40" s="4">
        <f t="shared" si="8"/>
        <v>605</v>
      </c>
      <c r="B40" s="4">
        <f>B38</f>
        <v>124</v>
      </c>
      <c r="C40" s="4">
        <v>359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(605, 124, 359, 1, 0, 2);</v>
      </c>
    </row>
    <row r="41" spans="1:7" x14ac:dyDescent="0.25">
      <c r="A41" s="4">
        <f t="shared" si="8"/>
        <v>606</v>
      </c>
      <c r="B41" s="4">
        <f>B38</f>
        <v>124</v>
      </c>
      <c r="C41" s="4">
        <v>359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(606, 124, 359, 1, 0, 1);</v>
      </c>
    </row>
    <row r="42" spans="1:7" x14ac:dyDescent="0.25">
      <c r="A42" s="3">
        <f t="shared" si="8"/>
        <v>607</v>
      </c>
      <c r="B42" s="3">
        <f>B34+1</f>
        <v>125</v>
      </c>
      <c r="C42" s="3">
        <v>40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(607, 125, 40, 1, 0, 2);</v>
      </c>
    </row>
    <row r="43" spans="1:7" x14ac:dyDescent="0.25">
      <c r="A43" s="3">
        <f t="shared" si="8"/>
        <v>608</v>
      </c>
      <c r="B43" s="3">
        <f>B42</f>
        <v>125</v>
      </c>
      <c r="C43" s="3">
        <v>40</v>
      </c>
      <c r="D43" s="3">
        <v>0</v>
      </c>
      <c r="E43" s="3">
        <v>0</v>
      </c>
      <c r="F43" s="3">
        <v>1</v>
      </c>
      <c r="G43" s="3" t="str">
        <f t="shared" si="7"/>
        <v>insert into game_score (id, matchid, squad, goals, points, time_type) values (608, 125, 40, 0, 0, 1);</v>
      </c>
    </row>
    <row r="44" spans="1:7" x14ac:dyDescent="0.25">
      <c r="A44" s="3">
        <f t="shared" si="8"/>
        <v>609</v>
      </c>
      <c r="B44" s="3">
        <f>B42</f>
        <v>125</v>
      </c>
      <c r="C44" s="3">
        <v>36</v>
      </c>
      <c r="D44" s="3">
        <v>2</v>
      </c>
      <c r="E44" s="3">
        <v>2</v>
      </c>
      <c r="F44" s="3">
        <v>2</v>
      </c>
      <c r="G44" s="3" t="str">
        <f t="shared" si="7"/>
        <v>insert into game_score (id, matchid, squad, goals, points, time_type) values (609, 125, 36, 2, 2, 2);</v>
      </c>
    </row>
    <row r="45" spans="1:7" x14ac:dyDescent="0.25">
      <c r="A45" s="3">
        <f t="shared" si="8"/>
        <v>610</v>
      </c>
      <c r="B45" s="3">
        <f>B42</f>
        <v>125</v>
      </c>
      <c r="C45" s="3">
        <v>36</v>
      </c>
      <c r="D45" s="3">
        <v>1</v>
      </c>
      <c r="E45" s="3">
        <v>0</v>
      </c>
      <c r="F45" s="3">
        <v>1</v>
      </c>
      <c r="G45" s="3" t="str">
        <f t="shared" si="7"/>
        <v>insert into game_score (id, matchid, squad, goals, points, time_type) values (610, 125, 36, 1, 0, 1);</v>
      </c>
    </row>
    <row r="46" spans="1:7" x14ac:dyDescent="0.25">
      <c r="A46" s="4">
        <f t="shared" si="8"/>
        <v>611</v>
      </c>
      <c r="B46" s="4">
        <f>B42+1</f>
        <v>126</v>
      </c>
      <c r="C46" s="4">
        <v>45</v>
      </c>
      <c r="D46" s="6">
        <v>2</v>
      </c>
      <c r="E46" s="6">
        <v>2</v>
      </c>
      <c r="F46" s="4">
        <v>2</v>
      </c>
      <c r="G46" s="4" t="str">
        <f t="shared" si="7"/>
        <v>insert into game_score (id, matchid, squad, goals, points, time_type) values (611, 126, 45, 2, 2, 2);</v>
      </c>
    </row>
    <row r="47" spans="1:7" x14ac:dyDescent="0.25">
      <c r="A47" s="4">
        <f t="shared" si="8"/>
        <v>612</v>
      </c>
      <c r="B47" s="4">
        <f>B46</f>
        <v>126</v>
      </c>
      <c r="C47" s="4">
        <v>45</v>
      </c>
      <c r="D47" s="6">
        <v>2</v>
      </c>
      <c r="E47" s="6">
        <v>0</v>
      </c>
      <c r="F47" s="4">
        <v>1</v>
      </c>
      <c r="G47" s="4" t="str">
        <f t="shared" si="7"/>
        <v>insert into game_score (id, matchid, squad, goals, points, time_type) values (612, 126, 45, 2, 0, 1);</v>
      </c>
    </row>
    <row r="48" spans="1:7" x14ac:dyDescent="0.25">
      <c r="A48" s="4">
        <f t="shared" si="8"/>
        <v>613</v>
      </c>
      <c r="B48" s="4">
        <f>B46</f>
        <v>126</v>
      </c>
      <c r="C48" s="4">
        <v>30</v>
      </c>
      <c r="D48" s="6">
        <v>1</v>
      </c>
      <c r="E48" s="6">
        <v>0</v>
      </c>
      <c r="F48" s="4">
        <v>2</v>
      </c>
      <c r="G48" s="4" t="str">
        <f t="shared" si="7"/>
        <v>insert into game_score (id, matchid, squad, goals, points, time_type) values (613, 126, 30, 1, 0, 2);</v>
      </c>
    </row>
    <row r="49" spans="1:7" x14ac:dyDescent="0.25">
      <c r="A49" s="4">
        <f t="shared" si="8"/>
        <v>614</v>
      </c>
      <c r="B49" s="4">
        <f>B46</f>
        <v>126</v>
      </c>
      <c r="C49" s="4">
        <v>30</v>
      </c>
      <c r="D49" s="6">
        <v>0</v>
      </c>
      <c r="E49" s="6">
        <v>0</v>
      </c>
      <c r="F49" s="4">
        <v>1</v>
      </c>
      <c r="G49" s="4" t="str">
        <f t="shared" si="7"/>
        <v>insert into game_score (id, matchid, squad, goals, points, time_type) values (614, 126, 30, 0, 0, 1);</v>
      </c>
    </row>
    <row r="50" spans="1:7" x14ac:dyDescent="0.25">
      <c r="A50" s="3">
        <f t="shared" si="8"/>
        <v>615</v>
      </c>
      <c r="B50" s="3">
        <f>B46+1</f>
        <v>127</v>
      </c>
      <c r="C50" s="3">
        <v>48</v>
      </c>
      <c r="D50" s="5">
        <v>2</v>
      </c>
      <c r="E50" s="5">
        <v>2</v>
      </c>
      <c r="F50" s="3">
        <v>2</v>
      </c>
      <c r="G50" s="3" t="str">
        <f t="shared" si="7"/>
        <v>insert into game_score (id, matchid, squad, goals, points, time_type) values (615, 127, 48, 2, 2, 2);</v>
      </c>
    </row>
    <row r="51" spans="1:7" x14ac:dyDescent="0.25">
      <c r="A51" s="3">
        <f t="shared" si="8"/>
        <v>616</v>
      </c>
      <c r="B51" s="3">
        <f>B50</f>
        <v>127</v>
      </c>
      <c r="C51" s="3">
        <v>48</v>
      </c>
      <c r="D51" s="5">
        <v>1</v>
      </c>
      <c r="E51" s="5">
        <v>0</v>
      </c>
      <c r="F51" s="3">
        <v>1</v>
      </c>
      <c r="G51" s="3" t="str">
        <f t="shared" si="7"/>
        <v>insert into game_score (id, matchid, squad, goals, points, time_type) values (616, 127, 48, 1, 0, 1);</v>
      </c>
    </row>
    <row r="52" spans="1:7" x14ac:dyDescent="0.25">
      <c r="A52" s="3">
        <f t="shared" si="8"/>
        <v>617</v>
      </c>
      <c r="B52" s="3">
        <f>B50</f>
        <v>127</v>
      </c>
      <c r="C52" s="3">
        <v>33</v>
      </c>
      <c r="D52" s="5">
        <v>1</v>
      </c>
      <c r="E52" s="5">
        <v>0</v>
      </c>
      <c r="F52" s="3">
        <v>2</v>
      </c>
      <c r="G52" s="3" t="str">
        <f t="shared" si="7"/>
        <v>insert into game_score (id, matchid, squad, goals, points, time_type) values (617, 127, 33, 1, 0, 2);</v>
      </c>
    </row>
    <row r="53" spans="1:7" x14ac:dyDescent="0.25">
      <c r="A53" s="3">
        <f t="shared" si="8"/>
        <v>618</v>
      </c>
      <c r="B53" s="3">
        <f>B50</f>
        <v>127</v>
      </c>
      <c r="C53" s="3">
        <v>33</v>
      </c>
      <c r="D53" s="5">
        <v>1</v>
      </c>
      <c r="E53" s="5">
        <v>0</v>
      </c>
      <c r="F53" s="3">
        <v>1</v>
      </c>
      <c r="G53" s="3" t="str">
        <f t="shared" si="7"/>
        <v>insert into game_score (id, matchid, squad, goals, points, time_type) values (618, 127, 33, 1, 0, 1);</v>
      </c>
    </row>
    <row r="54" spans="1:7" x14ac:dyDescent="0.25">
      <c r="A54" s="4">
        <f t="shared" si="8"/>
        <v>619</v>
      </c>
      <c r="B54" s="4">
        <f>B50+1</f>
        <v>128</v>
      </c>
      <c r="C54" s="4">
        <v>20</v>
      </c>
      <c r="D54" s="6">
        <v>5</v>
      </c>
      <c r="E54" s="6">
        <v>2</v>
      </c>
      <c r="F54" s="4">
        <v>2</v>
      </c>
      <c r="G54" s="4" t="str">
        <f t="shared" si="7"/>
        <v>insert into game_score (id, matchid, squad, goals, points, time_type) values (619, 128, 20, 5, 2, 2);</v>
      </c>
    </row>
    <row r="55" spans="1:7" x14ac:dyDescent="0.25">
      <c r="A55" s="4">
        <f t="shared" si="8"/>
        <v>620</v>
      </c>
      <c r="B55" s="4">
        <f>B54</f>
        <v>128</v>
      </c>
      <c r="C55" s="4">
        <v>20</v>
      </c>
      <c r="D55" s="6">
        <v>2</v>
      </c>
      <c r="E55" s="6">
        <v>0</v>
      </c>
      <c r="F55" s="4">
        <v>1</v>
      </c>
      <c r="G55" s="4" t="str">
        <f t="shared" si="7"/>
        <v>insert into game_score (id, matchid, squad, goals, points, time_type) values (620, 128, 20, 2, 0, 1);</v>
      </c>
    </row>
    <row r="56" spans="1:7" x14ac:dyDescent="0.25">
      <c r="A56" s="4">
        <f t="shared" si="8"/>
        <v>621</v>
      </c>
      <c r="B56" s="4">
        <f>B54</f>
        <v>128</v>
      </c>
      <c r="C56" s="4">
        <v>56</v>
      </c>
      <c r="D56" s="6">
        <v>4</v>
      </c>
      <c r="E56" s="6">
        <v>0</v>
      </c>
      <c r="F56" s="4">
        <v>2</v>
      </c>
      <c r="G56" s="4" t="str">
        <f t="shared" si="7"/>
        <v>insert into game_score (id, matchid, squad, goals, points, time_type) values (621, 128, 56, 4, 0, 2);</v>
      </c>
    </row>
    <row r="57" spans="1:7" x14ac:dyDescent="0.25">
      <c r="A57" s="4">
        <f t="shared" si="8"/>
        <v>622</v>
      </c>
      <c r="B57" s="4">
        <f>B54</f>
        <v>128</v>
      </c>
      <c r="C57" s="4">
        <v>56</v>
      </c>
      <c r="D57" s="6">
        <v>2</v>
      </c>
      <c r="E57" s="6">
        <v>0</v>
      </c>
      <c r="F57" s="4">
        <v>1</v>
      </c>
      <c r="G57" s="4" t="str">
        <f t="shared" si="7"/>
        <v>insert into game_score (id, matchid, squad, goals, points, time_type) values (622, 128, 56, 2, 0, 1);</v>
      </c>
    </row>
    <row r="58" spans="1:7" x14ac:dyDescent="0.25">
      <c r="A58" s="3">
        <f t="shared" si="8"/>
        <v>623</v>
      </c>
      <c r="B58" s="3">
        <f>B54+1</f>
        <v>129</v>
      </c>
      <c r="C58" s="3">
        <v>31</v>
      </c>
      <c r="D58" s="5">
        <v>1</v>
      </c>
      <c r="E58" s="5">
        <v>0</v>
      </c>
      <c r="F58" s="3">
        <v>2</v>
      </c>
      <c r="G58" s="3" t="str">
        <f t="shared" si="7"/>
        <v>insert into game_score (id, matchid, squad, goals, points, time_type) values (623, 129, 31, 1, 0, 2);</v>
      </c>
    </row>
    <row r="59" spans="1:7" x14ac:dyDescent="0.25">
      <c r="A59" s="3">
        <f t="shared" si="8"/>
        <v>624</v>
      </c>
      <c r="B59" s="3">
        <f>B58</f>
        <v>129</v>
      </c>
      <c r="C59" s="3">
        <v>31</v>
      </c>
      <c r="D59" s="5">
        <v>1</v>
      </c>
      <c r="E59" s="5">
        <v>0</v>
      </c>
      <c r="F59" s="3">
        <v>1</v>
      </c>
      <c r="G59" s="3" t="str">
        <f t="shared" si="7"/>
        <v>insert into game_score (id, matchid, squad, goals, points, time_type) values (624, 129, 31, 1, 0, 1);</v>
      </c>
    </row>
    <row r="60" spans="1:7" x14ac:dyDescent="0.25">
      <c r="A60" s="3">
        <f t="shared" si="8"/>
        <v>625</v>
      </c>
      <c r="B60" s="3">
        <f>B58</f>
        <v>129</v>
      </c>
      <c r="C60" s="3">
        <v>55</v>
      </c>
      <c r="D60" s="5">
        <v>5</v>
      </c>
      <c r="E60" s="5">
        <v>2</v>
      </c>
      <c r="F60" s="3">
        <v>2</v>
      </c>
      <c r="G60" s="3" t="str">
        <f t="shared" si="7"/>
        <v>insert into game_score (id, matchid, squad, goals, points, time_type) values (625, 129, 55, 5, 2, 2);</v>
      </c>
    </row>
    <row r="61" spans="1:7" x14ac:dyDescent="0.25">
      <c r="A61" s="3">
        <f t="shared" si="8"/>
        <v>626</v>
      </c>
      <c r="B61" s="3">
        <f>B58</f>
        <v>129</v>
      </c>
      <c r="C61" s="3">
        <v>55</v>
      </c>
      <c r="D61" s="5">
        <v>3</v>
      </c>
      <c r="E61" s="5">
        <v>0</v>
      </c>
      <c r="F61" s="3">
        <v>1</v>
      </c>
      <c r="G61" s="3" t="str">
        <f t="shared" si="7"/>
        <v>insert into game_score (id, matchid, squad, goals, points, time_type) values (626, 129, 55, 3, 0, 1);</v>
      </c>
    </row>
    <row r="62" spans="1:7" x14ac:dyDescent="0.25">
      <c r="A62" s="4">
        <f t="shared" si="8"/>
        <v>627</v>
      </c>
      <c r="B62" s="4">
        <f>B58+1</f>
        <v>130</v>
      </c>
      <c r="C62" s="6">
        <v>39</v>
      </c>
      <c r="D62" s="6">
        <v>8</v>
      </c>
      <c r="E62" s="6">
        <v>2</v>
      </c>
      <c r="F62" s="4">
        <v>2</v>
      </c>
      <c r="G62" s="4" t="str">
        <f t="shared" si="7"/>
        <v>insert into game_score (id, matchid, squad, goals, points, time_type) values (627, 130, 39, 8, 2, 2);</v>
      </c>
    </row>
    <row r="63" spans="1:7" x14ac:dyDescent="0.25">
      <c r="A63" s="4">
        <f t="shared" si="8"/>
        <v>628</v>
      </c>
      <c r="B63" s="4">
        <f>B62</f>
        <v>130</v>
      </c>
      <c r="C63" s="6">
        <v>39</v>
      </c>
      <c r="D63" s="6">
        <v>3</v>
      </c>
      <c r="E63" s="7">
        <v>0</v>
      </c>
      <c r="F63" s="4">
        <v>1</v>
      </c>
      <c r="G63" s="4" t="str">
        <f t="shared" si="7"/>
        <v>insert into game_score (id, matchid, squad, goals, points, time_type) values (628, 130, 39, 3, 0, 1);</v>
      </c>
    </row>
    <row r="64" spans="1:7" x14ac:dyDescent="0.25">
      <c r="A64" s="4">
        <f t="shared" si="8"/>
        <v>629</v>
      </c>
      <c r="B64" s="4">
        <f>B62</f>
        <v>130</v>
      </c>
      <c r="C64" s="6">
        <v>1</v>
      </c>
      <c r="D64" s="6">
        <v>0</v>
      </c>
      <c r="E64" s="6">
        <v>0</v>
      </c>
      <c r="F64" s="4">
        <v>2</v>
      </c>
      <c r="G64" s="4" t="str">
        <f t="shared" si="7"/>
        <v>insert into game_score (id, matchid, squad, goals, points, time_type) values (629, 130, 1, 0, 0, 2);</v>
      </c>
    </row>
    <row r="65" spans="1:7" x14ac:dyDescent="0.25">
      <c r="A65" s="4">
        <f t="shared" si="8"/>
        <v>630</v>
      </c>
      <c r="B65" s="4">
        <f>B62</f>
        <v>130</v>
      </c>
      <c r="C65" s="6">
        <v>1</v>
      </c>
      <c r="D65" s="6">
        <v>0</v>
      </c>
      <c r="E65" s="6">
        <v>0</v>
      </c>
      <c r="F65" s="4">
        <v>1</v>
      </c>
      <c r="G65" s="4" t="str">
        <f t="shared" si="7"/>
        <v>insert into game_score (id, matchid, squad, goals, points, time_type) values (630, 130, 1, 0, 0, 1);</v>
      </c>
    </row>
    <row r="66" spans="1:7" x14ac:dyDescent="0.25">
      <c r="A66" s="3">
        <f t="shared" si="8"/>
        <v>631</v>
      </c>
      <c r="B66" s="3">
        <f>B62+1</f>
        <v>131</v>
      </c>
      <c r="C66" s="3">
        <v>352</v>
      </c>
      <c r="D66" s="5">
        <v>1</v>
      </c>
      <c r="E66" s="5">
        <v>0</v>
      </c>
      <c r="F66" s="3">
        <v>2</v>
      </c>
      <c r="G66" s="3" t="str">
        <f t="shared" si="7"/>
        <v>insert into game_score (id, matchid, squad, goals, points, time_type) values (631, 131, 352, 1, 0, 2);</v>
      </c>
    </row>
    <row r="67" spans="1:7" x14ac:dyDescent="0.25">
      <c r="A67" s="3">
        <f t="shared" si="8"/>
        <v>632</v>
      </c>
      <c r="B67" s="3">
        <f>B66</f>
        <v>131</v>
      </c>
      <c r="C67" s="3">
        <v>352</v>
      </c>
      <c r="D67" s="5">
        <v>0</v>
      </c>
      <c r="E67" s="5">
        <v>0</v>
      </c>
      <c r="F67" s="3">
        <v>1</v>
      </c>
      <c r="G67" s="3" t="str">
        <f t="shared" si="7"/>
        <v>insert into game_score (id, matchid, squad, goals, points, time_type) values (632, 131, 352, 0, 0, 1);</v>
      </c>
    </row>
    <row r="68" spans="1:7" x14ac:dyDescent="0.25">
      <c r="A68" s="3">
        <f t="shared" si="8"/>
        <v>633</v>
      </c>
      <c r="B68" s="3">
        <f>B66</f>
        <v>131</v>
      </c>
      <c r="C68" s="3">
        <v>44</v>
      </c>
      <c r="D68" s="5">
        <v>1</v>
      </c>
      <c r="E68" s="5">
        <v>0</v>
      </c>
      <c r="F68" s="3">
        <v>2</v>
      </c>
      <c r="G68" s="3" t="str">
        <f t="shared" si="7"/>
        <v>insert into game_score (id, matchid, squad, goals, points, time_type) values (633, 131, 44, 1, 0, 2);</v>
      </c>
    </row>
    <row r="69" spans="1:7" x14ac:dyDescent="0.25">
      <c r="A69" s="3">
        <f t="shared" si="8"/>
        <v>634</v>
      </c>
      <c r="B69" s="3">
        <f>B66</f>
        <v>131</v>
      </c>
      <c r="C69" s="3">
        <v>44</v>
      </c>
      <c r="D69" s="5">
        <v>1</v>
      </c>
      <c r="E69" s="5">
        <v>0</v>
      </c>
      <c r="F69" s="3">
        <v>1</v>
      </c>
      <c r="G69" s="3" t="str">
        <f t="shared" si="7"/>
        <v>insert into game_score (id, matchid, squad, goals, points, time_type) values (634, 131, 44, 1, 0, 1);</v>
      </c>
    </row>
    <row r="70" spans="1:7" x14ac:dyDescent="0.25">
      <c r="A70" s="3">
        <f t="shared" si="8"/>
        <v>635</v>
      </c>
      <c r="B70" s="3">
        <f>B67</f>
        <v>131</v>
      </c>
      <c r="C70" s="3">
        <v>352</v>
      </c>
      <c r="D70" s="5">
        <v>5</v>
      </c>
      <c r="E70" s="5">
        <v>2</v>
      </c>
      <c r="F70" s="3">
        <v>4</v>
      </c>
      <c r="G70" s="3" t="str">
        <f t="shared" si="7"/>
        <v>insert into game_score (id, matchid, squad, goals, points, time_type) values (635, 131, 352, 5, 2, 4);</v>
      </c>
    </row>
    <row r="71" spans="1:7" x14ac:dyDescent="0.25">
      <c r="A71" s="3">
        <f t="shared" si="8"/>
        <v>636</v>
      </c>
      <c r="B71" s="3">
        <f>B68</f>
        <v>131</v>
      </c>
      <c r="C71" s="3">
        <v>352</v>
      </c>
      <c r="D71" s="5">
        <v>5</v>
      </c>
      <c r="E71" s="5">
        <v>0</v>
      </c>
      <c r="F71" s="3">
        <v>3</v>
      </c>
      <c r="G71" s="3" t="str">
        <f t="shared" si="7"/>
        <v>insert into game_score (id, matchid, squad, goals, points, time_type) values (636, 131, 352, 5, 0, 3);</v>
      </c>
    </row>
    <row r="72" spans="1:7" x14ac:dyDescent="0.25">
      <c r="A72" s="3">
        <f t="shared" si="8"/>
        <v>637</v>
      </c>
      <c r="B72" s="3">
        <f>B69</f>
        <v>131</v>
      </c>
      <c r="C72" s="3">
        <v>44</v>
      </c>
      <c r="D72" s="5">
        <v>3</v>
      </c>
      <c r="E72" s="5">
        <v>0</v>
      </c>
      <c r="F72" s="3">
        <v>4</v>
      </c>
      <c r="G72" s="3" t="str">
        <f t="shared" si="7"/>
        <v>insert into game_score (id, matchid, squad, goals, points, time_type) values (637, 131, 44, 3, 0, 4);</v>
      </c>
    </row>
    <row r="73" spans="1:7" x14ac:dyDescent="0.25">
      <c r="A73" s="3">
        <f t="shared" si="8"/>
        <v>638</v>
      </c>
      <c r="B73" s="3">
        <f>B70</f>
        <v>131</v>
      </c>
      <c r="C73" s="3">
        <v>44</v>
      </c>
      <c r="D73" s="5">
        <v>2</v>
      </c>
      <c r="E73" s="5">
        <v>0</v>
      </c>
      <c r="F73" s="3">
        <v>3</v>
      </c>
      <c r="G73" s="3" t="str">
        <f t="shared" si="7"/>
        <v>insert into game_score (id, matchid, squad, goals, points, time_type) values (638, 131, 44, 2, 0, 3);</v>
      </c>
    </row>
    <row r="74" spans="1:7" x14ac:dyDescent="0.25">
      <c r="A74" s="4">
        <f t="shared" si="8"/>
        <v>639</v>
      </c>
      <c r="B74" s="4">
        <f>B66+1</f>
        <v>132</v>
      </c>
      <c r="C74" s="4">
        <v>358</v>
      </c>
      <c r="D74" s="6">
        <v>3</v>
      </c>
      <c r="E74" s="6">
        <v>0</v>
      </c>
      <c r="F74" s="4">
        <v>2</v>
      </c>
      <c r="G74" s="4" t="str">
        <f t="shared" si="7"/>
        <v>insert into game_score (id, matchid, squad, goals, points, time_type) values (639, 132, 358, 3, 0, 2);</v>
      </c>
    </row>
    <row r="75" spans="1:7" x14ac:dyDescent="0.25">
      <c r="A75" s="4">
        <f t="shared" si="8"/>
        <v>640</v>
      </c>
      <c r="B75" s="4">
        <f>B74</f>
        <v>132</v>
      </c>
      <c r="C75" s="4">
        <v>358</v>
      </c>
      <c r="D75" s="6">
        <v>3</v>
      </c>
      <c r="E75" s="6">
        <v>0</v>
      </c>
      <c r="F75" s="4">
        <v>1</v>
      </c>
      <c r="G75" s="4" t="str">
        <f t="shared" si="7"/>
        <v>insert into game_score (id, matchid, squad, goals, points, time_type) values (640, 132, 358, 3, 0, 1);</v>
      </c>
    </row>
    <row r="76" spans="1:7" x14ac:dyDescent="0.25">
      <c r="A76" s="4">
        <f t="shared" si="8"/>
        <v>641</v>
      </c>
      <c r="B76" s="4">
        <f>B74</f>
        <v>132</v>
      </c>
      <c r="C76" s="4">
        <v>43</v>
      </c>
      <c r="D76" s="6">
        <v>4</v>
      </c>
      <c r="E76" s="6">
        <v>2</v>
      </c>
      <c r="F76" s="4">
        <v>2</v>
      </c>
      <c r="G76" s="4" t="str">
        <f t="shared" si="7"/>
        <v>insert into game_score (id, matchid, squad, goals, points, time_type) values (641, 132, 43, 4, 2, 2);</v>
      </c>
    </row>
    <row r="77" spans="1:7" x14ac:dyDescent="0.25">
      <c r="A77" s="4">
        <f t="shared" si="8"/>
        <v>642</v>
      </c>
      <c r="B77" s="4">
        <f>B74</f>
        <v>132</v>
      </c>
      <c r="C77" s="4">
        <v>43</v>
      </c>
      <c r="D77" s="6">
        <v>2</v>
      </c>
      <c r="E77" s="6">
        <v>0</v>
      </c>
      <c r="F77" s="4">
        <v>1</v>
      </c>
      <c r="G77" s="4" t="str">
        <f t="shared" si="7"/>
        <v>insert into game_score (id, matchid, squad, goals, points, time_type) values (642, 132, 43, 2, 0, 1);</v>
      </c>
    </row>
    <row r="78" spans="1:7" x14ac:dyDescent="0.25">
      <c r="A78" s="3">
        <f t="shared" si="8"/>
        <v>643</v>
      </c>
      <c r="B78" s="3">
        <f>B74+1</f>
        <v>133</v>
      </c>
      <c r="C78" s="3">
        <v>49228</v>
      </c>
      <c r="D78" s="5">
        <v>3</v>
      </c>
      <c r="E78" s="5">
        <v>2</v>
      </c>
      <c r="F78" s="3">
        <v>2</v>
      </c>
      <c r="G78" s="3" t="str">
        <f t="shared" si="7"/>
        <v>insert into game_score (id, matchid, squad, goals, points, time_type) values (643, 133, 49228, 3, 2, 2);</v>
      </c>
    </row>
    <row r="79" spans="1:7" x14ac:dyDescent="0.25">
      <c r="A79" s="3">
        <f t="shared" si="8"/>
        <v>644</v>
      </c>
      <c r="B79" s="3">
        <f>B78</f>
        <v>133</v>
      </c>
      <c r="C79" s="3">
        <v>49228</v>
      </c>
      <c r="D79" s="5">
        <v>2</v>
      </c>
      <c r="E79" s="5">
        <v>0</v>
      </c>
      <c r="F79" s="3">
        <v>1</v>
      </c>
      <c r="G79" s="3" t="str">
        <f t="shared" si="7"/>
        <v>insert into game_score (id, matchid, squad, goals, points, time_type) values (644, 133, 49228, 2, 0, 1);</v>
      </c>
    </row>
    <row r="80" spans="1:7" x14ac:dyDescent="0.25">
      <c r="A80" s="3">
        <f t="shared" si="8"/>
        <v>645</v>
      </c>
      <c r="B80" s="3">
        <f>B78</f>
        <v>133</v>
      </c>
      <c r="C80" s="3">
        <v>20</v>
      </c>
      <c r="D80" s="5">
        <v>1</v>
      </c>
      <c r="E80" s="5">
        <v>0</v>
      </c>
      <c r="F80" s="3">
        <v>2</v>
      </c>
      <c r="G80" s="3" t="str">
        <f t="shared" si="7"/>
        <v>insert into game_score (id, matchid, squad, goals, points, time_type) values (645, 133, 20, 1, 0, 2);</v>
      </c>
    </row>
    <row r="81" spans="1:7" x14ac:dyDescent="0.25">
      <c r="A81" s="3">
        <f t="shared" si="8"/>
        <v>646</v>
      </c>
      <c r="B81" s="3">
        <f>B78</f>
        <v>133</v>
      </c>
      <c r="C81" s="3">
        <v>20</v>
      </c>
      <c r="D81" s="5">
        <v>0</v>
      </c>
      <c r="E81" s="5">
        <v>0</v>
      </c>
      <c r="F81" s="3">
        <v>1</v>
      </c>
      <c r="G81" s="3" t="str">
        <f t="shared" si="7"/>
        <v>insert into game_score (id, matchid, squad, goals, points, time_type) values (646, 133, 20, 0, 0, 1);</v>
      </c>
    </row>
    <row r="82" spans="1:7" x14ac:dyDescent="0.25">
      <c r="A82" s="4">
        <f t="shared" si="8"/>
        <v>647</v>
      </c>
      <c r="B82" s="4">
        <f>B78+1</f>
        <v>134</v>
      </c>
      <c r="C82" s="4">
        <v>38</v>
      </c>
      <c r="D82" s="6">
        <v>5</v>
      </c>
      <c r="E82" s="6">
        <v>0</v>
      </c>
      <c r="F82" s="4">
        <v>2</v>
      </c>
      <c r="G82" s="4" t="str">
        <f t="shared" si="7"/>
        <v>insert into game_score (id, matchid, squad, goals, points, time_type) values (647, 134, 38, 5, 0, 2);</v>
      </c>
    </row>
    <row r="83" spans="1:7" x14ac:dyDescent="0.25">
      <c r="A83" s="4">
        <f t="shared" si="8"/>
        <v>648</v>
      </c>
      <c r="B83" s="4">
        <f>B82</f>
        <v>134</v>
      </c>
      <c r="C83" s="4">
        <v>38</v>
      </c>
      <c r="D83" s="6">
        <v>3</v>
      </c>
      <c r="E83" s="6">
        <v>0</v>
      </c>
      <c r="F83" s="4">
        <v>1</v>
      </c>
      <c r="G83" s="4" t="str">
        <f t="shared" si="7"/>
        <v>insert into game_score (id, matchid, squad, goals, points, time_type) values (648, 134, 38, 3, 0, 1);</v>
      </c>
    </row>
    <row r="84" spans="1:7" x14ac:dyDescent="0.25">
      <c r="A84" s="4">
        <f t="shared" si="8"/>
        <v>649</v>
      </c>
      <c r="B84" s="4">
        <f>B82</f>
        <v>134</v>
      </c>
      <c r="C84" s="4">
        <v>7097</v>
      </c>
      <c r="D84" s="6">
        <v>5</v>
      </c>
      <c r="E84" s="6">
        <v>0</v>
      </c>
      <c r="F84" s="4">
        <v>2</v>
      </c>
      <c r="G84" s="4" t="str">
        <f t="shared" si="7"/>
        <v>insert into game_score (id, matchid, squad, goals, points, time_type) values (649, 134, 7097, 5, 0, 2);</v>
      </c>
    </row>
    <row r="85" spans="1:7" x14ac:dyDescent="0.25">
      <c r="A85" s="4">
        <f t="shared" ref="A85:A90" si="10">A84+1</f>
        <v>650</v>
      </c>
      <c r="B85" s="4">
        <f>B82</f>
        <v>134</v>
      </c>
      <c r="C85" s="4">
        <v>7097</v>
      </c>
      <c r="D85" s="6">
        <v>0</v>
      </c>
      <c r="E85" s="6">
        <v>0</v>
      </c>
      <c r="F85" s="4">
        <v>1</v>
      </c>
      <c r="G85" s="4" t="str">
        <f t="shared" si="7"/>
        <v>insert into game_score (id, matchid, squad, goals, points, time_type) values (650, 134, 7097, 0, 0, 1);</v>
      </c>
    </row>
    <row r="86" spans="1:7" x14ac:dyDescent="0.25">
      <c r="A86" s="4">
        <f t="shared" si="10"/>
        <v>651</v>
      </c>
      <c r="B86" s="4">
        <f>B83</f>
        <v>134</v>
      </c>
      <c r="C86" s="4">
        <v>38</v>
      </c>
      <c r="D86" s="6">
        <v>5</v>
      </c>
      <c r="E86" s="6">
        <v>1</v>
      </c>
      <c r="F86" s="6">
        <v>4</v>
      </c>
      <c r="G86" s="4" t="str">
        <f t="shared" si="7"/>
        <v>insert into game_score (id, matchid, squad, goals, points, time_type) values (651, 134, 38, 5, 1, 4);</v>
      </c>
    </row>
    <row r="87" spans="1:7" x14ac:dyDescent="0.25">
      <c r="A87" s="4">
        <f t="shared" si="10"/>
        <v>652</v>
      </c>
      <c r="B87" s="4">
        <f>B84</f>
        <v>134</v>
      </c>
      <c r="C87" s="4">
        <v>38</v>
      </c>
      <c r="D87" s="6">
        <v>5</v>
      </c>
      <c r="E87" s="6">
        <v>0</v>
      </c>
      <c r="F87" s="6">
        <v>3</v>
      </c>
      <c r="G87" s="4" t="str">
        <f t="shared" si="7"/>
        <v>insert into game_score (id, matchid, squad, goals, points, time_type) values (652, 134, 38, 5, 0, 3);</v>
      </c>
    </row>
    <row r="88" spans="1:7" x14ac:dyDescent="0.25">
      <c r="A88" s="4">
        <f t="shared" si="10"/>
        <v>653</v>
      </c>
      <c r="B88" s="4">
        <f>B85</f>
        <v>134</v>
      </c>
      <c r="C88" s="4">
        <v>7097</v>
      </c>
      <c r="D88" s="6">
        <v>5</v>
      </c>
      <c r="E88" s="6">
        <v>1</v>
      </c>
      <c r="F88" s="6">
        <v>4</v>
      </c>
      <c r="G88" s="4" t="str">
        <f t="shared" si="7"/>
        <v>insert into game_score (id, matchid, squad, goals, points, time_type) values (653, 134, 7097, 5, 1, 4);</v>
      </c>
    </row>
    <row r="89" spans="1:7" x14ac:dyDescent="0.25">
      <c r="A89" s="4">
        <f t="shared" si="10"/>
        <v>654</v>
      </c>
      <c r="B89" s="4">
        <f>B86</f>
        <v>134</v>
      </c>
      <c r="C89" s="4">
        <v>7097</v>
      </c>
      <c r="D89" s="6">
        <v>5</v>
      </c>
      <c r="E89" s="6">
        <v>0</v>
      </c>
      <c r="F89" s="6">
        <v>3</v>
      </c>
      <c r="G89" s="4" t="str">
        <f t="shared" si="7"/>
        <v>insert into game_score (id, matchid, squad, goals, points, time_type) values (654, 134, 7097, 5, 0, 3);</v>
      </c>
    </row>
    <row r="90" spans="1:7" x14ac:dyDescent="0.25">
      <c r="A90" s="3">
        <f t="shared" si="10"/>
        <v>655</v>
      </c>
      <c r="B90" s="3">
        <f>B82+1</f>
        <v>135</v>
      </c>
      <c r="C90" s="3">
        <v>55</v>
      </c>
      <c r="D90" s="5">
        <v>2</v>
      </c>
      <c r="E90" s="5">
        <v>2</v>
      </c>
      <c r="F90" s="3">
        <v>2</v>
      </c>
      <c r="G90" s="3" t="str">
        <f t="shared" si="7"/>
        <v>insert into game_score (id, matchid, squad, goals, points, time_type) values (655, 135, 55, 2, 2, 2);</v>
      </c>
    </row>
    <row r="91" spans="1:7" x14ac:dyDescent="0.25">
      <c r="A91" s="3">
        <f t="shared" si="8"/>
        <v>656</v>
      </c>
      <c r="B91" s="3">
        <f>B90</f>
        <v>135</v>
      </c>
      <c r="C91" s="3">
        <v>55</v>
      </c>
      <c r="D91" s="5">
        <v>1</v>
      </c>
      <c r="E91" s="5">
        <v>0</v>
      </c>
      <c r="F91" s="3">
        <v>1</v>
      </c>
      <c r="G91" s="3" t="str">
        <f t="shared" si="7"/>
        <v>insert into game_score (id, matchid, squad, goals, points, time_type) values (656, 135, 55, 1, 0, 1);</v>
      </c>
    </row>
    <row r="92" spans="1:7" x14ac:dyDescent="0.25">
      <c r="A92" s="3">
        <f t="shared" si="8"/>
        <v>657</v>
      </c>
      <c r="B92" s="3">
        <f>B90</f>
        <v>135</v>
      </c>
      <c r="C92" s="3">
        <v>352</v>
      </c>
      <c r="D92" s="5">
        <v>1</v>
      </c>
      <c r="E92" s="5">
        <v>0</v>
      </c>
      <c r="F92" s="3">
        <v>2</v>
      </c>
      <c r="G92" s="3" t="str">
        <f t="shared" si="7"/>
        <v>insert into game_score (id, matchid, squad, goals, points, time_type) values (657, 135, 352, 1, 0, 2);</v>
      </c>
    </row>
    <row r="93" spans="1:7" x14ac:dyDescent="0.25">
      <c r="A93" s="3">
        <f t="shared" si="8"/>
        <v>658</v>
      </c>
      <c r="B93" s="3">
        <f>B90</f>
        <v>135</v>
      </c>
      <c r="C93" s="3">
        <v>352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(658, 135, 352, 0, 0, 1);</v>
      </c>
    </row>
    <row r="94" spans="1:7" x14ac:dyDescent="0.25">
      <c r="A94" s="4">
        <f t="shared" si="8"/>
        <v>659</v>
      </c>
      <c r="B94" s="4">
        <f>B90+1</f>
        <v>136</v>
      </c>
      <c r="C94" s="4">
        <v>36</v>
      </c>
      <c r="D94" s="6">
        <v>3</v>
      </c>
      <c r="E94" s="6">
        <v>2</v>
      </c>
      <c r="F94" s="4">
        <v>2</v>
      </c>
      <c r="G94" s="4" t="str">
        <f t="shared" si="7"/>
        <v>insert into game_score (id, matchid, squad, goals, points, time_type) values (659, 136, 36, 3, 2, 2);</v>
      </c>
    </row>
    <row r="95" spans="1:7" x14ac:dyDescent="0.25">
      <c r="A95" s="4">
        <f t="shared" si="8"/>
        <v>660</v>
      </c>
      <c r="B95" s="4">
        <f>B94</f>
        <v>136</v>
      </c>
      <c r="C95" s="4">
        <v>36</v>
      </c>
      <c r="D95" s="6">
        <v>2</v>
      </c>
      <c r="E95" s="6">
        <v>0</v>
      </c>
      <c r="F95" s="4">
        <v>1</v>
      </c>
      <c r="G95" s="4" t="str">
        <f t="shared" si="7"/>
        <v>insert into game_score (id, matchid, squad, goals, points, time_type) values (660, 136, 36, 2, 0, 1);</v>
      </c>
    </row>
    <row r="96" spans="1:7" x14ac:dyDescent="0.25">
      <c r="A96" s="4">
        <f t="shared" si="8"/>
        <v>661</v>
      </c>
      <c r="B96" s="4">
        <f>B94</f>
        <v>136</v>
      </c>
      <c r="C96" s="4">
        <v>39</v>
      </c>
      <c r="D96" s="6">
        <v>0</v>
      </c>
      <c r="E96" s="6">
        <v>0</v>
      </c>
      <c r="F96" s="4">
        <v>2</v>
      </c>
      <c r="G96" s="4" t="str">
        <f t="shared" si="7"/>
        <v>insert into game_score (id, matchid, squad, goals, points, time_type) values (661, 136, 39, 0, 0, 2);</v>
      </c>
    </row>
    <row r="97" spans="1:7" x14ac:dyDescent="0.25">
      <c r="A97" s="4">
        <f t="shared" si="8"/>
        <v>662</v>
      </c>
      <c r="B97" s="4">
        <f>B94</f>
        <v>136</v>
      </c>
      <c r="C97" s="4">
        <v>39</v>
      </c>
      <c r="D97" s="6">
        <v>0</v>
      </c>
      <c r="E97" s="6">
        <v>0</v>
      </c>
      <c r="F97" s="4">
        <v>1</v>
      </c>
      <c r="G97" s="4" t="str">
        <f t="shared" si="7"/>
        <v>insert into game_score (id, matchid, squad, goals, points, time_type) values (662, 136, 39, 0, 0, 1);</v>
      </c>
    </row>
    <row r="98" spans="1:7" x14ac:dyDescent="0.25">
      <c r="A98" s="3">
        <f t="shared" si="8"/>
        <v>663</v>
      </c>
      <c r="B98" s="3">
        <f>B94+1</f>
        <v>137</v>
      </c>
      <c r="C98" s="3">
        <v>45</v>
      </c>
      <c r="D98" s="5">
        <v>2</v>
      </c>
      <c r="E98" s="5">
        <v>2</v>
      </c>
      <c r="F98" s="3">
        <v>2</v>
      </c>
      <c r="G98" s="3" t="str">
        <f t="shared" si="7"/>
        <v>insert into game_score (id, matchid, squad, goals, points, time_type) values (663, 137, 45, 2, 2, 2);</v>
      </c>
    </row>
    <row r="99" spans="1:7" x14ac:dyDescent="0.25">
      <c r="A99" s="3">
        <f t="shared" si="8"/>
        <v>664</v>
      </c>
      <c r="B99" s="3">
        <f>B98</f>
        <v>137</v>
      </c>
      <c r="C99" s="3">
        <v>45</v>
      </c>
      <c r="D99" s="5">
        <v>1</v>
      </c>
      <c r="E99" s="5">
        <v>0</v>
      </c>
      <c r="F99" s="3">
        <v>1</v>
      </c>
      <c r="G99" s="3" t="str">
        <f t="shared" si="7"/>
        <v>insert into game_score (id, matchid, squad, goals, points, time_type) values (664, 137, 45, 1, 0, 1);</v>
      </c>
    </row>
    <row r="100" spans="1:7" x14ac:dyDescent="0.25">
      <c r="A100" s="3">
        <f t="shared" ref="A100:A149" si="11">A99+1</f>
        <v>665</v>
      </c>
      <c r="B100" s="3">
        <f>B98</f>
        <v>137</v>
      </c>
      <c r="C100" s="3">
        <v>48</v>
      </c>
      <c r="D100" s="5">
        <v>0</v>
      </c>
      <c r="E100" s="5">
        <v>0</v>
      </c>
      <c r="F100" s="3">
        <v>2</v>
      </c>
      <c r="G100" s="3" t="str">
        <f t="shared" si="7"/>
        <v>insert into game_score (id, matchid, squad, goals, points, time_type) values (665, 137, 48, 0, 0, 2);</v>
      </c>
    </row>
    <row r="101" spans="1:7" x14ac:dyDescent="0.25">
      <c r="A101" s="3">
        <f t="shared" si="11"/>
        <v>666</v>
      </c>
      <c r="B101" s="3">
        <f>B98</f>
        <v>137</v>
      </c>
      <c r="C101" s="3">
        <v>48</v>
      </c>
      <c r="D101" s="5">
        <v>0</v>
      </c>
      <c r="E101" s="5">
        <v>0</v>
      </c>
      <c r="F101" s="3">
        <v>1</v>
      </c>
      <c r="G101" s="3" t="str">
        <f t="shared" si="7"/>
        <v>insert into game_score (id, matchid, squad, goals, points, time_type) values (666, 137, 48, 0, 0, 1);</v>
      </c>
    </row>
    <row r="102" spans="1:7" x14ac:dyDescent="0.25">
      <c r="A102" s="4">
        <f t="shared" si="11"/>
        <v>667</v>
      </c>
      <c r="B102" s="4">
        <f>B98+1</f>
        <v>138</v>
      </c>
      <c r="C102" s="4">
        <v>46</v>
      </c>
      <c r="D102" s="6">
        <v>4</v>
      </c>
      <c r="E102" s="6">
        <v>2</v>
      </c>
      <c r="F102" s="4">
        <v>2</v>
      </c>
      <c r="G102" s="4" t="str">
        <f t="shared" ref="G102:G137" si="12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(667, 138, 46, 4, 2, 2);</v>
      </c>
    </row>
    <row r="103" spans="1:7" x14ac:dyDescent="0.25">
      <c r="A103" s="4">
        <f t="shared" si="11"/>
        <v>668</v>
      </c>
      <c r="B103" s="4">
        <f>B102</f>
        <v>138</v>
      </c>
      <c r="C103" s="4">
        <v>46</v>
      </c>
      <c r="D103" s="6">
        <v>2</v>
      </c>
      <c r="E103" s="6">
        <v>0</v>
      </c>
      <c r="F103" s="4">
        <v>1</v>
      </c>
      <c r="G103" s="4" t="str">
        <f t="shared" si="12"/>
        <v>insert into game_score (id, matchid, squad, goals, points, time_type) values (668, 138, 46, 2, 0, 1);</v>
      </c>
    </row>
    <row r="104" spans="1:7" x14ac:dyDescent="0.25">
      <c r="A104" s="4">
        <f t="shared" si="11"/>
        <v>669</v>
      </c>
      <c r="B104" s="4">
        <f>B102</f>
        <v>138</v>
      </c>
      <c r="C104" s="4">
        <v>47</v>
      </c>
      <c r="D104" s="6">
        <v>1</v>
      </c>
      <c r="E104" s="6">
        <v>0</v>
      </c>
      <c r="F104" s="4">
        <v>2</v>
      </c>
      <c r="G104" s="4" t="str">
        <f t="shared" si="12"/>
        <v>insert into game_score (id, matchid, squad, goals, points, time_type) values (669, 138, 47, 1, 0, 2);</v>
      </c>
    </row>
    <row r="105" spans="1:7" x14ac:dyDescent="0.25">
      <c r="A105" s="4">
        <f t="shared" si="11"/>
        <v>670</v>
      </c>
      <c r="B105" s="4">
        <f>B102</f>
        <v>138</v>
      </c>
      <c r="C105" s="4">
        <v>47</v>
      </c>
      <c r="D105" s="6">
        <v>0</v>
      </c>
      <c r="E105" s="6">
        <v>0</v>
      </c>
      <c r="F105" s="4">
        <v>1</v>
      </c>
      <c r="G105" s="4" t="str">
        <f t="shared" si="12"/>
        <v>insert into game_score (id, matchid, squad, goals, points, time_type) values (670, 138, 47, 0, 0, 1);</v>
      </c>
    </row>
    <row r="106" spans="1:7" x14ac:dyDescent="0.25">
      <c r="A106" s="3">
        <f t="shared" si="11"/>
        <v>671</v>
      </c>
      <c r="B106" s="3">
        <f>B102+1</f>
        <v>139</v>
      </c>
      <c r="C106" s="3">
        <v>90</v>
      </c>
      <c r="D106" s="5">
        <v>2</v>
      </c>
      <c r="E106" s="5">
        <v>2</v>
      </c>
      <c r="F106" s="3">
        <v>2</v>
      </c>
      <c r="G106" s="3" t="str">
        <f t="shared" si="12"/>
        <v>insert into game_score (id, matchid, squad, goals, points, time_type) values (671, 139, 90, 2, 2, 2);</v>
      </c>
    </row>
    <row r="107" spans="1:7" x14ac:dyDescent="0.25">
      <c r="A107" s="3">
        <f t="shared" si="11"/>
        <v>672</v>
      </c>
      <c r="B107" s="3">
        <f>B106</f>
        <v>139</v>
      </c>
      <c r="C107" s="3">
        <v>90</v>
      </c>
      <c r="D107" s="5">
        <v>1</v>
      </c>
      <c r="E107" s="5">
        <v>0</v>
      </c>
      <c r="F107" s="3">
        <v>1</v>
      </c>
      <c r="G107" s="3" t="str">
        <f t="shared" si="12"/>
        <v>insert into game_score (id, matchid, squad, goals, points, time_type) values (672, 139, 90, 1, 0, 1);</v>
      </c>
    </row>
    <row r="108" spans="1:7" x14ac:dyDescent="0.25">
      <c r="A108" s="3">
        <f t="shared" si="11"/>
        <v>673</v>
      </c>
      <c r="B108" s="3">
        <f>B106</f>
        <v>139</v>
      </c>
      <c r="C108" s="3">
        <v>599</v>
      </c>
      <c r="D108" s="5">
        <v>1</v>
      </c>
      <c r="E108" s="5">
        <v>0</v>
      </c>
      <c r="F108" s="3">
        <v>2</v>
      </c>
      <c r="G108" s="3" t="str">
        <f t="shared" si="12"/>
        <v>insert into game_score (id, matchid, squad, goals, points, time_type) values (673, 139, 599, 1, 0, 2);</v>
      </c>
    </row>
    <row r="109" spans="1:7" x14ac:dyDescent="0.25">
      <c r="A109" s="3">
        <f t="shared" si="11"/>
        <v>674</v>
      </c>
      <c r="B109" s="3">
        <f>B106</f>
        <v>139</v>
      </c>
      <c r="C109" s="3">
        <v>599</v>
      </c>
      <c r="D109" s="5">
        <v>0</v>
      </c>
      <c r="E109" s="5">
        <v>0</v>
      </c>
      <c r="F109" s="3">
        <v>1</v>
      </c>
      <c r="G109" s="3" t="str">
        <f t="shared" si="12"/>
        <v>insert into game_score (id, matchid, squad, goals, points, time_type) values (674, 139, 599, 0, 0, 1);</v>
      </c>
    </row>
    <row r="110" spans="1:7" x14ac:dyDescent="0.25">
      <c r="A110" s="4">
        <f t="shared" si="11"/>
        <v>675</v>
      </c>
      <c r="B110" s="4">
        <f>B106+1</f>
        <v>140</v>
      </c>
      <c r="C110" s="4">
        <v>38</v>
      </c>
      <c r="D110" s="6">
        <v>3</v>
      </c>
      <c r="E110" s="6">
        <v>2</v>
      </c>
      <c r="F110" s="4">
        <v>2</v>
      </c>
      <c r="G110" s="4" t="str">
        <f t="shared" si="12"/>
        <v>insert into game_score (id, matchid, squad, goals, points, time_type) values (675, 140, 38, 3, 2, 2);</v>
      </c>
    </row>
    <row r="111" spans="1:7" x14ac:dyDescent="0.25">
      <c r="A111" s="4">
        <f t="shared" si="11"/>
        <v>676</v>
      </c>
      <c r="B111" s="4">
        <f>B110</f>
        <v>140</v>
      </c>
      <c r="C111" s="4">
        <v>39</v>
      </c>
      <c r="D111" s="6">
        <v>2</v>
      </c>
      <c r="E111" s="6">
        <v>0</v>
      </c>
      <c r="F111" s="4">
        <v>1</v>
      </c>
      <c r="G111" s="4" t="str">
        <f t="shared" si="12"/>
        <v>insert into game_score (id, matchid, squad, goals, points, time_type) values (676, 140, 39, 2, 0, 1);</v>
      </c>
    </row>
    <row r="112" spans="1:7" x14ac:dyDescent="0.25">
      <c r="A112" s="4">
        <f t="shared" si="11"/>
        <v>677</v>
      </c>
      <c r="B112" s="4">
        <f>B110</f>
        <v>140</v>
      </c>
      <c r="C112" s="4">
        <v>7097</v>
      </c>
      <c r="D112" s="6">
        <v>1</v>
      </c>
      <c r="E112" s="6">
        <v>0</v>
      </c>
      <c r="F112" s="4">
        <v>2</v>
      </c>
      <c r="G112" s="4" t="str">
        <f t="shared" si="12"/>
        <v>insert into game_score (id, matchid, squad, goals, points, time_type) values (677, 140, 7097, 1, 0, 2);</v>
      </c>
    </row>
    <row r="113" spans="1:7" x14ac:dyDescent="0.25">
      <c r="A113" s="4">
        <f t="shared" si="11"/>
        <v>678</v>
      </c>
      <c r="B113" s="4">
        <f>B110</f>
        <v>140</v>
      </c>
      <c r="C113" s="4">
        <v>7097</v>
      </c>
      <c r="D113" s="6">
        <v>1</v>
      </c>
      <c r="E113" s="6">
        <v>0</v>
      </c>
      <c r="F113" s="4">
        <v>1</v>
      </c>
      <c r="G113" s="4" t="str">
        <f t="shared" si="12"/>
        <v>insert into game_score (id, matchid, squad, goals, points, time_type) values (678, 140, 7097, 1, 0, 1);</v>
      </c>
    </row>
    <row r="114" spans="1:7" x14ac:dyDescent="0.25">
      <c r="A114" s="3">
        <f t="shared" si="11"/>
        <v>679</v>
      </c>
      <c r="B114" s="3">
        <f>B110+1</f>
        <v>141</v>
      </c>
      <c r="C114" s="3">
        <v>46</v>
      </c>
      <c r="D114" s="5">
        <v>3</v>
      </c>
      <c r="E114" s="5">
        <v>2</v>
      </c>
      <c r="F114" s="3">
        <v>2</v>
      </c>
      <c r="G114" s="3" t="str">
        <f t="shared" si="12"/>
        <v>insert into game_score (id, matchid, squad, goals, points, time_type) values (679, 141, 46, 3, 2, 2);</v>
      </c>
    </row>
    <row r="115" spans="1:7" x14ac:dyDescent="0.25">
      <c r="A115" s="3">
        <f t="shared" si="11"/>
        <v>680</v>
      </c>
      <c r="B115" s="3">
        <f>B114</f>
        <v>141</v>
      </c>
      <c r="C115" s="3">
        <v>46</v>
      </c>
      <c r="D115" s="5">
        <v>0</v>
      </c>
      <c r="E115" s="5">
        <v>0</v>
      </c>
      <c r="F115" s="3">
        <v>1</v>
      </c>
      <c r="G115" s="3" t="str">
        <f t="shared" si="12"/>
        <v>insert into game_score (id, matchid, squad, goals, points, time_type) values (680, 141, 46, 0, 0, 1);</v>
      </c>
    </row>
    <row r="116" spans="1:7" x14ac:dyDescent="0.25">
      <c r="A116" s="3">
        <f t="shared" si="11"/>
        <v>681</v>
      </c>
      <c r="B116" s="3">
        <f>B114</f>
        <v>141</v>
      </c>
      <c r="C116" s="3">
        <v>43</v>
      </c>
      <c r="D116" s="5">
        <v>1</v>
      </c>
      <c r="E116" s="5">
        <v>0</v>
      </c>
      <c r="F116" s="3">
        <v>2</v>
      </c>
      <c r="G116" s="3" t="str">
        <f t="shared" si="12"/>
        <v>insert into game_score (id, matchid, squad, goals, points, time_type) values (681, 141, 43, 1, 0, 2);</v>
      </c>
    </row>
    <row r="117" spans="1:7" x14ac:dyDescent="0.25">
      <c r="A117" s="3">
        <f t="shared" si="11"/>
        <v>682</v>
      </c>
      <c r="B117" s="3">
        <f>B114</f>
        <v>141</v>
      </c>
      <c r="C117" s="3">
        <v>43</v>
      </c>
      <c r="D117" s="5">
        <v>1</v>
      </c>
      <c r="E117" s="5">
        <v>0</v>
      </c>
      <c r="F117" s="3">
        <v>1</v>
      </c>
      <c r="G117" s="3" t="str">
        <f t="shared" si="12"/>
        <v>insert into game_score (id, matchid, squad, goals, points, time_type) values (682, 141, 43, 1, 0, 1);</v>
      </c>
    </row>
    <row r="118" spans="1:7" x14ac:dyDescent="0.25">
      <c r="A118" s="4">
        <f t="shared" si="11"/>
        <v>683</v>
      </c>
      <c r="B118" s="4">
        <f>B114+1</f>
        <v>142</v>
      </c>
      <c r="C118" s="4">
        <v>49228</v>
      </c>
      <c r="D118" s="6">
        <v>2</v>
      </c>
      <c r="E118" s="6">
        <v>0</v>
      </c>
      <c r="F118" s="4">
        <v>2</v>
      </c>
      <c r="G118" s="4" t="str">
        <f t="shared" si="12"/>
        <v>insert into game_score (id, matchid, squad, goals, points, time_type) values (683, 142, 49228, 2, 0, 2);</v>
      </c>
    </row>
    <row r="119" spans="1:7" x14ac:dyDescent="0.25">
      <c r="A119" s="4">
        <f t="shared" si="11"/>
        <v>684</v>
      </c>
      <c r="B119" s="4">
        <f>B118</f>
        <v>142</v>
      </c>
      <c r="C119" s="4">
        <v>49228</v>
      </c>
      <c r="D119" s="6">
        <v>0</v>
      </c>
      <c r="E119" s="6">
        <v>0</v>
      </c>
      <c r="F119" s="4">
        <v>1</v>
      </c>
      <c r="G119" s="4" t="str">
        <f t="shared" si="12"/>
        <v>insert into game_score (id, matchid, squad, goals, points, time_type) values (684, 142, 49228, 0, 0, 1);</v>
      </c>
    </row>
    <row r="120" spans="1:7" x14ac:dyDescent="0.25">
      <c r="A120" s="4">
        <f t="shared" si="11"/>
        <v>685</v>
      </c>
      <c r="B120" s="4">
        <f>B118</f>
        <v>142</v>
      </c>
      <c r="C120" s="4">
        <v>55</v>
      </c>
      <c r="D120" s="6">
        <v>2</v>
      </c>
      <c r="E120" s="6">
        <v>0</v>
      </c>
      <c r="F120" s="4">
        <v>2</v>
      </c>
      <c r="G120" s="4" t="str">
        <f t="shared" si="12"/>
        <v>insert into game_score (id, matchid, squad, goals, points, time_type) values (685, 142, 55, 2, 0, 2);</v>
      </c>
    </row>
    <row r="121" spans="1:7" x14ac:dyDescent="0.25">
      <c r="A121" s="4">
        <f t="shared" ref="A121:A126" si="13">A120+1</f>
        <v>686</v>
      </c>
      <c r="B121" s="4">
        <f>B118</f>
        <v>142</v>
      </c>
      <c r="C121" s="4">
        <v>55</v>
      </c>
      <c r="D121" s="6">
        <v>1</v>
      </c>
      <c r="E121" s="6">
        <v>0</v>
      </c>
      <c r="F121" s="4">
        <v>1</v>
      </c>
      <c r="G121" s="4" t="str">
        <f t="shared" si="12"/>
        <v>insert into game_score (id, matchid, squad, goals, points, time_type) values (686, 142, 55, 1, 0, 1);</v>
      </c>
    </row>
    <row r="122" spans="1:7" x14ac:dyDescent="0.25">
      <c r="A122" s="4">
        <f t="shared" si="13"/>
        <v>687</v>
      </c>
      <c r="B122" s="4">
        <f>B119</f>
        <v>142</v>
      </c>
      <c r="C122" s="4">
        <v>49228</v>
      </c>
      <c r="D122" s="6">
        <v>4</v>
      </c>
      <c r="E122" s="6">
        <v>2</v>
      </c>
      <c r="F122" s="4">
        <v>4</v>
      </c>
      <c r="G122" s="4" t="str">
        <f t="shared" si="12"/>
        <v>insert into game_score (id, matchid, squad, goals, points, time_type) values (687, 142, 49228, 4, 2, 4);</v>
      </c>
    </row>
    <row r="123" spans="1:7" x14ac:dyDescent="0.25">
      <c r="A123" s="4">
        <f t="shared" si="13"/>
        <v>688</v>
      </c>
      <c r="B123" s="4">
        <f>B120</f>
        <v>142</v>
      </c>
      <c r="C123" s="4">
        <v>49228</v>
      </c>
      <c r="D123" s="6">
        <v>3</v>
      </c>
      <c r="E123" s="6">
        <v>0</v>
      </c>
      <c r="F123" s="4">
        <v>3</v>
      </c>
      <c r="G123" s="4" t="str">
        <f t="shared" si="12"/>
        <v>insert into game_score (id, matchid, squad, goals, points, time_type) values (688, 142, 49228, 3, 0, 3);</v>
      </c>
    </row>
    <row r="124" spans="1:7" x14ac:dyDescent="0.25">
      <c r="A124" s="4">
        <f t="shared" si="13"/>
        <v>689</v>
      </c>
      <c r="B124" s="4">
        <f>B121</f>
        <v>142</v>
      </c>
      <c r="C124" s="4">
        <v>55</v>
      </c>
      <c r="D124" s="6">
        <v>2</v>
      </c>
      <c r="E124" s="6">
        <v>0</v>
      </c>
      <c r="F124" s="4">
        <v>4</v>
      </c>
      <c r="G124" s="4" t="str">
        <f t="shared" si="12"/>
        <v>insert into game_score (id, matchid, squad, goals, points, time_type) values (689, 142, 55, 2, 0, 4);</v>
      </c>
    </row>
    <row r="125" spans="1:7" x14ac:dyDescent="0.25">
      <c r="A125" s="4">
        <f t="shared" si="13"/>
        <v>690</v>
      </c>
      <c r="B125" s="4">
        <f>B122</f>
        <v>142</v>
      </c>
      <c r="C125" s="4">
        <v>55</v>
      </c>
      <c r="D125" s="6">
        <v>2</v>
      </c>
      <c r="E125" s="6">
        <v>0</v>
      </c>
      <c r="F125" s="4">
        <v>3</v>
      </c>
      <c r="G125" s="4" t="str">
        <f t="shared" si="12"/>
        <v>insert into game_score (id, matchid, squad, goals, points, time_type) values (690, 142, 55, 2, 0, 3);</v>
      </c>
    </row>
    <row r="126" spans="1:7" x14ac:dyDescent="0.25">
      <c r="A126" s="3">
        <f t="shared" si="13"/>
        <v>691</v>
      </c>
      <c r="B126" s="3">
        <f>B118+1</f>
        <v>143</v>
      </c>
      <c r="C126" s="3">
        <v>36</v>
      </c>
      <c r="D126" s="5">
        <v>7</v>
      </c>
      <c r="E126" s="5">
        <v>2</v>
      </c>
      <c r="F126" s="3">
        <v>2</v>
      </c>
      <c r="G126" s="3" t="str">
        <f t="shared" si="12"/>
        <v>insert into game_score (id, matchid, squad, goals, points, time_type) values (691, 143, 36, 7, 2, 2);</v>
      </c>
    </row>
    <row r="127" spans="1:7" x14ac:dyDescent="0.25">
      <c r="A127" s="3">
        <f t="shared" si="11"/>
        <v>692</v>
      </c>
      <c r="B127" s="3">
        <f>B126</f>
        <v>143</v>
      </c>
      <c r="C127" s="3">
        <v>36</v>
      </c>
      <c r="D127" s="5">
        <v>2</v>
      </c>
      <c r="E127" s="5">
        <v>0</v>
      </c>
      <c r="F127" s="3">
        <v>1</v>
      </c>
      <c r="G127" s="3" t="str">
        <f t="shared" si="12"/>
        <v>insert into game_score (id, matchid, squad, goals, points, time_type) values (692, 143, 36, 2, 0, 1);</v>
      </c>
    </row>
    <row r="128" spans="1:7" x14ac:dyDescent="0.25">
      <c r="A128" s="3">
        <f t="shared" si="11"/>
        <v>693</v>
      </c>
      <c r="B128" s="3">
        <f>B126</f>
        <v>143</v>
      </c>
      <c r="C128" s="3">
        <v>90</v>
      </c>
      <c r="D128" s="5">
        <v>1</v>
      </c>
      <c r="E128" s="5">
        <v>0</v>
      </c>
      <c r="F128" s="3">
        <v>2</v>
      </c>
      <c r="G128" s="3" t="str">
        <f t="shared" si="12"/>
        <v>insert into game_score (id, matchid, squad, goals, points, time_type) values (693, 143, 90, 1, 0, 2);</v>
      </c>
    </row>
    <row r="129" spans="1:7" x14ac:dyDescent="0.25">
      <c r="A129" s="3">
        <f t="shared" si="11"/>
        <v>694</v>
      </c>
      <c r="B129" s="3">
        <f>B126</f>
        <v>143</v>
      </c>
      <c r="C129" s="3">
        <v>90</v>
      </c>
      <c r="D129" s="5">
        <v>0</v>
      </c>
      <c r="E129" s="5">
        <v>0</v>
      </c>
      <c r="F129" s="3">
        <v>1</v>
      </c>
      <c r="G129" s="3" t="str">
        <f t="shared" si="12"/>
        <v>insert into game_score (id, matchid, squad, goals, points, time_type) values (694, 143, 90, 0, 0, 1);</v>
      </c>
    </row>
    <row r="130" spans="1:7" x14ac:dyDescent="0.25">
      <c r="A130" s="4">
        <f t="shared" si="11"/>
        <v>695</v>
      </c>
      <c r="B130" s="4">
        <f>B126+1</f>
        <v>144</v>
      </c>
      <c r="C130" s="4">
        <v>38</v>
      </c>
      <c r="D130" s="6">
        <v>5</v>
      </c>
      <c r="E130" s="6">
        <v>2</v>
      </c>
      <c r="F130" s="4">
        <v>2</v>
      </c>
      <c r="G130" s="4" t="str">
        <f t="shared" si="12"/>
        <v>insert into game_score (id, matchid, squad, goals, points, time_type) values (695, 144, 38, 5, 2, 2);</v>
      </c>
    </row>
    <row r="131" spans="1:7" x14ac:dyDescent="0.25">
      <c r="A131" s="4">
        <f t="shared" si="11"/>
        <v>696</v>
      </c>
      <c r="B131" s="4">
        <f>B130</f>
        <v>144</v>
      </c>
      <c r="C131" s="4">
        <v>38</v>
      </c>
      <c r="D131" s="6">
        <v>3</v>
      </c>
      <c r="E131" s="6">
        <v>0</v>
      </c>
      <c r="F131" s="4">
        <v>1</v>
      </c>
      <c r="G131" s="4" t="str">
        <f t="shared" si="12"/>
        <v>insert into game_score (id, matchid, squad, goals, points, time_type) values (696, 144, 38, 3, 0, 1);</v>
      </c>
    </row>
    <row r="132" spans="1:7" x14ac:dyDescent="0.25">
      <c r="A132" s="4">
        <f t="shared" si="11"/>
        <v>697</v>
      </c>
      <c r="B132" s="4">
        <f>B130</f>
        <v>144</v>
      </c>
      <c r="C132" s="4">
        <v>45</v>
      </c>
      <c r="D132" s="6">
        <v>3</v>
      </c>
      <c r="E132" s="6">
        <v>0</v>
      </c>
      <c r="F132" s="4">
        <v>2</v>
      </c>
      <c r="G132" s="4" t="str">
        <f t="shared" si="12"/>
        <v>insert into game_score (id, matchid, squad, goals, points, time_type) values (697, 144, 45, 3, 0, 2);</v>
      </c>
    </row>
    <row r="133" spans="1:7" x14ac:dyDescent="0.25">
      <c r="A133" s="4">
        <f t="shared" si="11"/>
        <v>698</v>
      </c>
      <c r="B133" s="4">
        <f>B130</f>
        <v>144</v>
      </c>
      <c r="C133" s="4">
        <v>45</v>
      </c>
      <c r="D133" s="6">
        <v>1</v>
      </c>
      <c r="E133" s="6">
        <v>0</v>
      </c>
      <c r="F133" s="4">
        <v>1</v>
      </c>
      <c r="G133" s="4" t="str">
        <f t="shared" si="12"/>
        <v>insert into game_score (id, matchid, squad, goals, points, time_type) values (698, 144, 45, 1, 0, 1);</v>
      </c>
    </row>
    <row r="134" spans="1:7" x14ac:dyDescent="0.25">
      <c r="A134" s="3">
        <f t="shared" si="11"/>
        <v>699</v>
      </c>
      <c r="B134" s="3">
        <f>B130+1</f>
        <v>145</v>
      </c>
      <c r="C134" s="3">
        <v>36</v>
      </c>
      <c r="D134" s="5">
        <v>6</v>
      </c>
      <c r="E134" s="5">
        <v>2</v>
      </c>
      <c r="F134" s="3">
        <v>2</v>
      </c>
      <c r="G134" s="3" t="str">
        <f t="shared" si="12"/>
        <v>insert into game_score (id, matchid, squad, goals, points, time_type) values (699, 145, 36, 6, 2, 2);</v>
      </c>
    </row>
    <row r="135" spans="1:7" x14ac:dyDescent="0.25">
      <c r="A135" s="3">
        <f t="shared" si="11"/>
        <v>700</v>
      </c>
      <c r="B135" s="3">
        <f>B134</f>
        <v>145</v>
      </c>
      <c r="C135" s="3">
        <v>36</v>
      </c>
      <c r="D135" s="5">
        <v>3</v>
      </c>
      <c r="E135" s="5">
        <v>0</v>
      </c>
      <c r="F135" s="3">
        <v>1</v>
      </c>
      <c r="G135" s="3" t="str">
        <f t="shared" si="12"/>
        <v>insert into game_score (id, matchid, squad, goals, points, time_type) values (700, 145, 36, 3, 0, 1);</v>
      </c>
    </row>
    <row r="136" spans="1:7" x14ac:dyDescent="0.25">
      <c r="A136" s="3">
        <f t="shared" si="11"/>
        <v>701</v>
      </c>
      <c r="B136" s="3">
        <f>B134</f>
        <v>145</v>
      </c>
      <c r="C136" s="3">
        <v>46</v>
      </c>
      <c r="D136" s="5">
        <v>0</v>
      </c>
      <c r="E136" s="5">
        <v>0</v>
      </c>
      <c r="F136" s="3">
        <v>2</v>
      </c>
      <c r="G136" s="3" t="str">
        <f t="shared" si="12"/>
        <v>insert into game_score (id, matchid, squad, goals, points, time_type) values (701, 145, 46, 0, 0, 2);</v>
      </c>
    </row>
    <row r="137" spans="1:7" x14ac:dyDescent="0.25">
      <c r="A137" s="3">
        <f t="shared" si="11"/>
        <v>702</v>
      </c>
      <c r="B137" s="3">
        <f>B134</f>
        <v>145</v>
      </c>
      <c r="C137" s="3">
        <v>46</v>
      </c>
      <c r="D137" s="5">
        <v>0</v>
      </c>
      <c r="E137" s="5">
        <v>0</v>
      </c>
      <c r="F137" s="3">
        <v>1</v>
      </c>
      <c r="G137" s="3" t="str">
        <f t="shared" si="12"/>
        <v>insert into game_score (id, matchid, squad, goals, points, time_type) values (702, 145, 46, 0, 0, 1);</v>
      </c>
    </row>
    <row r="138" spans="1:7" x14ac:dyDescent="0.25">
      <c r="A138" s="4">
        <f t="shared" si="11"/>
        <v>703</v>
      </c>
      <c r="B138" s="4">
        <f>B134+1</f>
        <v>146</v>
      </c>
      <c r="C138" s="4">
        <v>38</v>
      </c>
      <c r="D138" s="6">
        <v>3</v>
      </c>
      <c r="E138" s="6">
        <v>2</v>
      </c>
      <c r="F138" s="4">
        <v>2</v>
      </c>
      <c r="G138" s="4" t="str">
        <f t="shared" ref="G138:G149" si="14">"insert into game_score (id, matchid, squad, goals, points, time_type) values (" &amp; A138 &amp; ", " &amp; B138 &amp; ", " &amp; C138 &amp; ", " &amp; D138 &amp; ", " &amp; E138 &amp; ", " &amp; F138 &amp; ");"</f>
        <v>insert into game_score (id, matchid, squad, goals, points, time_type) values (703, 146, 38, 3, 2, 2);</v>
      </c>
    </row>
    <row r="139" spans="1:7" x14ac:dyDescent="0.25">
      <c r="A139" s="4">
        <f t="shared" si="11"/>
        <v>704</v>
      </c>
      <c r="B139" s="4">
        <f>B138</f>
        <v>146</v>
      </c>
      <c r="C139" s="4">
        <v>38</v>
      </c>
      <c r="D139" s="6">
        <v>3</v>
      </c>
      <c r="E139" s="6">
        <v>0</v>
      </c>
      <c r="F139" s="4">
        <v>1</v>
      </c>
      <c r="G139" s="4" t="str">
        <f t="shared" si="14"/>
        <v>insert into game_score (id, matchid, squad, goals, points, time_type) values (704, 146, 38, 3, 0, 1);</v>
      </c>
    </row>
    <row r="140" spans="1:7" x14ac:dyDescent="0.25">
      <c r="A140" s="4">
        <f t="shared" si="11"/>
        <v>705</v>
      </c>
      <c r="B140" s="4">
        <f>B138</f>
        <v>146</v>
      </c>
      <c r="C140" s="4">
        <v>49228</v>
      </c>
      <c r="D140" s="6">
        <v>1</v>
      </c>
      <c r="E140" s="6">
        <v>0</v>
      </c>
      <c r="F140" s="4">
        <v>2</v>
      </c>
      <c r="G140" s="4" t="str">
        <f t="shared" si="14"/>
        <v>insert into game_score (id, matchid, squad, goals, points, time_type) values (705, 146, 49228, 1, 0, 2);</v>
      </c>
    </row>
    <row r="141" spans="1:7" x14ac:dyDescent="0.25">
      <c r="A141" s="4">
        <f t="shared" si="11"/>
        <v>706</v>
      </c>
      <c r="B141" s="4">
        <f>B138</f>
        <v>146</v>
      </c>
      <c r="C141" s="4">
        <v>49228</v>
      </c>
      <c r="D141" s="6">
        <v>1</v>
      </c>
      <c r="E141" s="6">
        <v>0</v>
      </c>
      <c r="F141" s="4">
        <v>1</v>
      </c>
      <c r="G141" s="4" t="str">
        <f t="shared" si="14"/>
        <v>insert into game_score (id, matchid, squad, goals, points, time_type) values (706, 146, 49228, 1, 0, 1);</v>
      </c>
    </row>
    <row r="142" spans="1:7" x14ac:dyDescent="0.25">
      <c r="A142" s="3">
        <f t="shared" si="11"/>
        <v>707</v>
      </c>
      <c r="B142" s="3">
        <f>B138+1</f>
        <v>147</v>
      </c>
      <c r="C142" s="3">
        <v>46</v>
      </c>
      <c r="D142" s="5">
        <v>2</v>
      </c>
      <c r="E142" s="5">
        <v>2</v>
      </c>
      <c r="F142" s="3">
        <v>2</v>
      </c>
      <c r="G142" s="3" t="str">
        <f t="shared" si="14"/>
        <v>insert into game_score (id, matchid, squad, goals, points, time_type) values (707, 147, 46, 2, 2, 2);</v>
      </c>
    </row>
    <row r="143" spans="1:7" x14ac:dyDescent="0.25">
      <c r="A143" s="3">
        <f t="shared" si="11"/>
        <v>708</v>
      </c>
      <c r="B143" s="3">
        <f>B142</f>
        <v>147</v>
      </c>
      <c r="C143" s="3">
        <v>46</v>
      </c>
      <c r="D143" s="5">
        <v>1</v>
      </c>
      <c r="E143" s="5">
        <v>0</v>
      </c>
      <c r="F143" s="3">
        <v>1</v>
      </c>
      <c r="G143" s="3" t="str">
        <f t="shared" si="14"/>
        <v>insert into game_score (id, matchid, squad, goals, points, time_type) values (708, 147, 46, 1, 0, 1);</v>
      </c>
    </row>
    <row r="144" spans="1:7" x14ac:dyDescent="0.25">
      <c r="A144" s="3">
        <f t="shared" si="11"/>
        <v>709</v>
      </c>
      <c r="B144" s="3">
        <f>B142</f>
        <v>147</v>
      </c>
      <c r="C144" s="3">
        <v>49228</v>
      </c>
      <c r="D144" s="5">
        <v>0</v>
      </c>
      <c r="E144" s="5">
        <v>0</v>
      </c>
      <c r="F144" s="3">
        <v>2</v>
      </c>
      <c r="G144" s="3" t="str">
        <f t="shared" si="14"/>
        <v>insert into game_score (id, matchid, squad, goals, points, time_type) values (709, 147, 49228, 0, 0, 2);</v>
      </c>
    </row>
    <row r="145" spans="1:7" x14ac:dyDescent="0.25">
      <c r="A145" s="3">
        <f t="shared" si="11"/>
        <v>710</v>
      </c>
      <c r="B145" s="3">
        <f>B142</f>
        <v>147</v>
      </c>
      <c r="C145" s="3">
        <v>49228</v>
      </c>
      <c r="D145" s="5">
        <v>0</v>
      </c>
      <c r="E145" s="5">
        <v>0</v>
      </c>
      <c r="F145" s="3">
        <v>1</v>
      </c>
      <c r="G145" s="3" t="str">
        <f t="shared" si="14"/>
        <v>insert into game_score (id, matchid, squad, goals, points, time_type) values (710, 147, 49228, 0, 0, 1);</v>
      </c>
    </row>
    <row r="146" spans="1:7" x14ac:dyDescent="0.25">
      <c r="A146" s="4">
        <f t="shared" si="11"/>
        <v>711</v>
      </c>
      <c r="B146" s="4">
        <f>B142+1</f>
        <v>148</v>
      </c>
      <c r="C146" s="4">
        <v>38</v>
      </c>
      <c r="D146" s="6">
        <v>0</v>
      </c>
      <c r="E146" s="6">
        <v>0</v>
      </c>
      <c r="F146" s="4">
        <v>2</v>
      </c>
      <c r="G146" s="4" t="str">
        <f t="shared" si="14"/>
        <v>insert into game_score (id, matchid, squad, goals, points, time_type) values (711, 148, 38, 0, 0, 2);</v>
      </c>
    </row>
    <row r="147" spans="1:7" x14ac:dyDescent="0.25">
      <c r="A147" s="4">
        <f t="shared" si="11"/>
        <v>712</v>
      </c>
      <c r="B147" s="4">
        <f>B146</f>
        <v>148</v>
      </c>
      <c r="C147" s="4">
        <v>38</v>
      </c>
      <c r="D147" s="6">
        <v>0</v>
      </c>
      <c r="E147" s="6">
        <v>0</v>
      </c>
      <c r="F147" s="4">
        <v>1</v>
      </c>
      <c r="G147" s="4" t="str">
        <f t="shared" si="14"/>
        <v>insert into game_score (id, matchid, squad, goals, points, time_type) values (712, 148, 38, 0, 0, 1);</v>
      </c>
    </row>
    <row r="148" spans="1:7" x14ac:dyDescent="0.25">
      <c r="A148" s="4">
        <f t="shared" si="11"/>
        <v>713</v>
      </c>
      <c r="B148" s="4">
        <f>B146</f>
        <v>148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14"/>
        <v>insert into game_score (id, matchid, squad, goals, points, time_type) values (713, 148, 36, 2, 2, 2);</v>
      </c>
    </row>
    <row r="149" spans="1:7" x14ac:dyDescent="0.25">
      <c r="A149" s="4">
        <f t="shared" si="11"/>
        <v>714</v>
      </c>
      <c r="B149" s="4">
        <f>B146</f>
        <v>148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14"/>
        <v>insert into game_score (id, matchid, squad, goals, points, time_type) values (714, 148, 36,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10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11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'1912'!A12+1</f>
        <v>30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(30, '1920-08-29', 15, 32);</v>
      </c>
    </row>
    <row r="3" spans="1:7" x14ac:dyDescent="0.25">
      <c r="A3">
        <f>A2+1</f>
        <v>31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(31, '1920-08-29', 15, 32);</v>
      </c>
    </row>
    <row r="4" spans="1:7" x14ac:dyDescent="0.25">
      <c r="A4">
        <f t="shared" ref="A4:A14" si="2">A3+1</f>
        <v>32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(32, '1920-08-29', 15, 32);</v>
      </c>
    </row>
    <row r="5" spans="1:7" x14ac:dyDescent="0.25">
      <c r="A5">
        <f t="shared" si="2"/>
        <v>33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(33, '1920-08-29', 15, 32);</v>
      </c>
    </row>
    <row r="6" spans="1:7" x14ac:dyDescent="0.25">
      <c r="A6">
        <f t="shared" si="2"/>
        <v>34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(34, '1920-08-29', 15, 32);</v>
      </c>
    </row>
    <row r="7" spans="1:7" x14ac:dyDescent="0.25">
      <c r="A7">
        <f t="shared" si="2"/>
        <v>35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(35, '1920-08-29', 15, 32);</v>
      </c>
    </row>
    <row r="8" spans="1:7" x14ac:dyDescent="0.25">
      <c r="A8">
        <f t="shared" si="2"/>
        <v>36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(36, '1920-08-30', 3, 32);</v>
      </c>
    </row>
    <row r="9" spans="1:7" x14ac:dyDescent="0.25">
      <c r="A9">
        <f t="shared" si="2"/>
        <v>37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(37, '1920-08-30', 3, 32);</v>
      </c>
    </row>
    <row r="10" spans="1:7" x14ac:dyDescent="0.25">
      <c r="A10">
        <f t="shared" si="2"/>
        <v>38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(38, '1920-08-30', 3, 32);</v>
      </c>
    </row>
    <row r="11" spans="1:7" x14ac:dyDescent="0.25">
      <c r="A11">
        <f t="shared" si="2"/>
        <v>39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(39, '1920-08-30', 3, 32);</v>
      </c>
    </row>
    <row r="12" spans="1:7" x14ac:dyDescent="0.25">
      <c r="A12">
        <f t="shared" si="2"/>
        <v>40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(40, '1920-08-31', 4, 32);</v>
      </c>
    </row>
    <row r="13" spans="1:7" x14ac:dyDescent="0.25">
      <c r="A13">
        <f t="shared" si="2"/>
        <v>41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(41, '1920-08-31', 4, 32);</v>
      </c>
    </row>
    <row r="14" spans="1:7" x14ac:dyDescent="0.25">
      <c r="A14">
        <f t="shared" si="2"/>
        <v>42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(42,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30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30, 38, 0, 0, 2);</v>
      </c>
    </row>
    <row r="18" spans="1:7" x14ac:dyDescent="0.25">
      <c r="A18" s="3">
        <f>A17+1</f>
        <v>156</v>
      </c>
      <c r="B18" s="3">
        <f>B17</f>
        <v>30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30, 38, 0, 0, 1);</v>
      </c>
    </row>
    <row r="19" spans="1:7" x14ac:dyDescent="0.25">
      <c r="A19" s="3">
        <f t="shared" ref="A19:A72" si="6">A18+1</f>
        <v>157</v>
      </c>
      <c r="B19" s="3">
        <f>B17</f>
        <v>30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30, 42, 7, 2, 2);</v>
      </c>
    </row>
    <row r="20" spans="1:7" x14ac:dyDescent="0.25">
      <c r="A20" s="3">
        <f t="shared" si="6"/>
        <v>158</v>
      </c>
      <c r="B20" s="3">
        <f>B17</f>
        <v>30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30, 42, 3, 0, 1);</v>
      </c>
    </row>
    <row r="21" spans="1:7" x14ac:dyDescent="0.25">
      <c r="A21" s="4">
        <f t="shared" si="6"/>
        <v>159</v>
      </c>
      <c r="B21" s="4">
        <f>B17+1</f>
        <v>31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31, 44, 1, 0, 2);</v>
      </c>
    </row>
    <row r="22" spans="1:7" x14ac:dyDescent="0.25">
      <c r="A22" s="4">
        <f t="shared" si="6"/>
        <v>160</v>
      </c>
      <c r="B22" s="4">
        <f>B21</f>
        <v>31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31, 44, 1, 0, 1);</v>
      </c>
    </row>
    <row r="23" spans="1:7" x14ac:dyDescent="0.25">
      <c r="A23" s="4">
        <f t="shared" si="6"/>
        <v>161</v>
      </c>
      <c r="B23" s="4">
        <f>B21</f>
        <v>31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31, 47, 3, 2, 2);</v>
      </c>
    </row>
    <row r="24" spans="1:7" x14ac:dyDescent="0.25">
      <c r="A24" s="4">
        <f t="shared" si="6"/>
        <v>162</v>
      </c>
      <c r="B24" s="4">
        <f>B21</f>
        <v>31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31, 47, 1, 0, 1);</v>
      </c>
    </row>
    <row r="25" spans="1:7" x14ac:dyDescent="0.25">
      <c r="A25" s="3">
        <f t="shared" si="6"/>
        <v>163</v>
      </c>
      <c r="B25" s="3">
        <f>B21+1</f>
        <v>32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32, 39, 2, 2, 2);</v>
      </c>
    </row>
    <row r="26" spans="1:7" x14ac:dyDescent="0.25">
      <c r="A26" s="3">
        <f t="shared" si="6"/>
        <v>164</v>
      </c>
      <c r="B26" s="3">
        <f>B25</f>
        <v>32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32, 39, 1, 0, 1);</v>
      </c>
    </row>
    <row r="27" spans="1:7" x14ac:dyDescent="0.25">
      <c r="A27" s="3">
        <f t="shared" si="6"/>
        <v>165</v>
      </c>
      <c r="B27" s="3">
        <f>B25</f>
        <v>32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32, 20, 1, 0, 2);</v>
      </c>
    </row>
    <row r="28" spans="1:7" x14ac:dyDescent="0.25">
      <c r="A28" s="3">
        <f t="shared" si="6"/>
        <v>166</v>
      </c>
      <c r="B28" s="3">
        <f>B25</f>
        <v>32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32, 20, 1, 0, 1);</v>
      </c>
    </row>
    <row r="29" spans="1:7" x14ac:dyDescent="0.25">
      <c r="A29" s="4">
        <f t="shared" si="6"/>
        <v>167</v>
      </c>
      <c r="B29" s="4">
        <f>B25+1</f>
        <v>33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33, 45, 0, 0, 2);</v>
      </c>
    </row>
    <row r="30" spans="1:7" x14ac:dyDescent="0.25">
      <c r="A30" s="4">
        <f t="shared" si="6"/>
        <v>168</v>
      </c>
      <c r="B30" s="4">
        <f>B29</f>
        <v>33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33, 45, 0, 0, 1);</v>
      </c>
    </row>
    <row r="31" spans="1:7" x14ac:dyDescent="0.25">
      <c r="A31" s="4">
        <f t="shared" si="6"/>
        <v>169</v>
      </c>
      <c r="B31" s="4">
        <f>B29</f>
        <v>33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33, 34, 1, 2, 2);</v>
      </c>
    </row>
    <row r="32" spans="1:7" x14ac:dyDescent="0.25">
      <c r="A32" s="4">
        <f t="shared" si="6"/>
        <v>170</v>
      </c>
      <c r="B32" s="4">
        <f>B29</f>
        <v>33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33, 34, 0, 0, 1);</v>
      </c>
    </row>
    <row r="33" spans="1:7" x14ac:dyDescent="0.25">
      <c r="A33" s="3">
        <f t="shared" si="6"/>
        <v>171</v>
      </c>
      <c r="B33" s="3">
        <f>B29+1</f>
        <v>34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34, 46, 9, 2, 2);</v>
      </c>
    </row>
    <row r="34" spans="1:7" x14ac:dyDescent="0.25">
      <c r="A34" s="3">
        <f t="shared" si="6"/>
        <v>172</v>
      </c>
      <c r="B34" s="3">
        <f>B33</f>
        <v>34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34, 46, 6, 0, 1);</v>
      </c>
    </row>
    <row r="35" spans="1:7" x14ac:dyDescent="0.25">
      <c r="A35" s="3">
        <f t="shared" si="6"/>
        <v>173</v>
      </c>
      <c r="B35" s="3">
        <f>B33</f>
        <v>34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34, 30, 0, 0, 2);</v>
      </c>
    </row>
    <row r="36" spans="1:7" x14ac:dyDescent="0.25">
      <c r="A36" s="3">
        <f t="shared" si="6"/>
        <v>174</v>
      </c>
      <c r="B36" s="3">
        <f>B33</f>
        <v>34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34, 30, 0, 0, 1);</v>
      </c>
    </row>
    <row r="37" spans="1:7" x14ac:dyDescent="0.25">
      <c r="A37" s="4">
        <f t="shared" si="6"/>
        <v>175</v>
      </c>
      <c r="B37" s="4">
        <f>B33+1</f>
        <v>35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35, 31, 3, 2, 2);</v>
      </c>
    </row>
    <row r="38" spans="1:7" x14ac:dyDescent="0.25">
      <c r="A38" s="4">
        <f t="shared" si="6"/>
        <v>176</v>
      </c>
      <c r="B38" s="4">
        <f>B37</f>
        <v>35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35, 31, 1, 0, 1);</v>
      </c>
    </row>
    <row r="39" spans="1:7" x14ac:dyDescent="0.25">
      <c r="A39" s="4">
        <f t="shared" si="6"/>
        <v>177</v>
      </c>
      <c r="B39" s="4">
        <f>B37</f>
        <v>35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35, 352, 0, 0, 2);</v>
      </c>
    </row>
    <row r="40" spans="1:7" x14ac:dyDescent="0.25">
      <c r="A40" s="4">
        <f t="shared" si="6"/>
        <v>178</v>
      </c>
      <c r="B40" s="4">
        <f>B37</f>
        <v>35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35, 352, 0, 0, 1);</v>
      </c>
    </row>
    <row r="41" spans="1:7" x14ac:dyDescent="0.25">
      <c r="A41" s="3">
        <f t="shared" si="6"/>
        <v>179</v>
      </c>
      <c r="B41" s="3">
        <f>B37+1</f>
        <v>36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36, 31, 4, 0, 2);</v>
      </c>
    </row>
    <row r="42" spans="1:7" x14ac:dyDescent="0.25">
      <c r="A42" s="3">
        <f t="shared" si="6"/>
        <v>180</v>
      </c>
      <c r="B42" s="3">
        <f>B41</f>
        <v>36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36, 31, 2, 0, 1);</v>
      </c>
    </row>
    <row r="43" spans="1:7" x14ac:dyDescent="0.25">
      <c r="A43" s="3">
        <f t="shared" si="6"/>
        <v>181</v>
      </c>
      <c r="B43" s="3">
        <f>B41</f>
        <v>36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36, 46, 4, 0, 2);</v>
      </c>
    </row>
    <row r="44" spans="1:7" x14ac:dyDescent="0.25">
      <c r="A44" s="3">
        <f t="shared" si="6"/>
        <v>182</v>
      </c>
      <c r="B44" s="3">
        <f>B41</f>
        <v>36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36, 46, 3, 0, 1);</v>
      </c>
    </row>
    <row r="45" spans="1:7" x14ac:dyDescent="0.25">
      <c r="A45" s="3">
        <f t="shared" si="6"/>
        <v>183</v>
      </c>
      <c r="B45" s="3">
        <f t="shared" ref="B45:B48" si="7">B42</f>
        <v>36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36, 31, 5, 2, 4);</v>
      </c>
    </row>
    <row r="46" spans="1:7" x14ac:dyDescent="0.25">
      <c r="A46" s="3">
        <f t="shared" si="6"/>
        <v>184</v>
      </c>
      <c r="B46" s="3">
        <f t="shared" si="7"/>
        <v>36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36, 31, 4, 0, 3);</v>
      </c>
    </row>
    <row r="47" spans="1:7" x14ac:dyDescent="0.25">
      <c r="A47" s="3">
        <f t="shared" si="6"/>
        <v>185</v>
      </c>
      <c r="B47" s="3">
        <f t="shared" si="7"/>
        <v>36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36, 46, 4, 0, 4);</v>
      </c>
    </row>
    <row r="48" spans="1:7" x14ac:dyDescent="0.25">
      <c r="A48" s="3">
        <f t="shared" si="6"/>
        <v>186</v>
      </c>
      <c r="B48" s="3">
        <f t="shared" si="7"/>
        <v>36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36, 46, 4, 0, 3);</v>
      </c>
    </row>
    <row r="49" spans="1:7" x14ac:dyDescent="0.25">
      <c r="A49" s="4">
        <f>A48+1</f>
        <v>187</v>
      </c>
      <c r="B49" s="4">
        <f>B41+1</f>
        <v>37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37, 33, 3, 2, 2);</v>
      </c>
    </row>
    <row r="50" spans="1:7" x14ac:dyDescent="0.25">
      <c r="A50" s="4">
        <f t="shared" si="6"/>
        <v>188</v>
      </c>
      <c r="B50" s="4">
        <f>B49</f>
        <v>37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37, 33, 2, 0, 1);</v>
      </c>
    </row>
    <row r="51" spans="1:7" x14ac:dyDescent="0.25">
      <c r="A51" s="4">
        <f t="shared" si="6"/>
        <v>189</v>
      </c>
      <c r="B51" s="4">
        <f>B49</f>
        <v>37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37, 39, 1, 0, 2);</v>
      </c>
    </row>
    <row r="52" spans="1:7" x14ac:dyDescent="0.25">
      <c r="A52" s="4">
        <f t="shared" si="6"/>
        <v>190</v>
      </c>
      <c r="B52" s="4">
        <f>B49</f>
        <v>37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37, 39, 1, 0, 1);</v>
      </c>
    </row>
    <row r="53" spans="1:7" x14ac:dyDescent="0.25">
      <c r="A53" s="3">
        <f t="shared" si="6"/>
        <v>191</v>
      </c>
      <c r="B53" s="3">
        <f>B49+1</f>
        <v>38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38, 42, 4, 2, 2);</v>
      </c>
    </row>
    <row r="54" spans="1:7" x14ac:dyDescent="0.25">
      <c r="A54" s="3">
        <f t="shared" si="6"/>
        <v>192</v>
      </c>
      <c r="B54" s="3">
        <f>B53</f>
        <v>38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38, 42, 2, 0, 1);</v>
      </c>
    </row>
    <row r="55" spans="1:7" x14ac:dyDescent="0.25">
      <c r="A55" s="3">
        <f t="shared" si="6"/>
        <v>193</v>
      </c>
      <c r="B55" s="3">
        <f>B53</f>
        <v>38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38, 47, 0, 0, 2);</v>
      </c>
    </row>
    <row r="56" spans="1:7" x14ac:dyDescent="0.25">
      <c r="A56" s="3">
        <f t="shared" si="6"/>
        <v>194</v>
      </c>
      <c r="B56" s="3">
        <f>B53</f>
        <v>38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38, 47, 0, 0, 1);</v>
      </c>
    </row>
    <row r="57" spans="1:7" x14ac:dyDescent="0.25">
      <c r="A57" s="4">
        <f t="shared" si="6"/>
        <v>195</v>
      </c>
      <c r="B57" s="4">
        <f>B53+1</f>
        <v>39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39, 32, 3, 2, 2);</v>
      </c>
    </row>
    <row r="58" spans="1:7" x14ac:dyDescent="0.25">
      <c r="A58" s="4">
        <f t="shared" si="6"/>
        <v>196</v>
      </c>
      <c r="B58" s="4">
        <f>B57</f>
        <v>39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39, 32, 1, 0, 1);</v>
      </c>
    </row>
    <row r="59" spans="1:7" x14ac:dyDescent="0.25">
      <c r="A59" s="4">
        <f t="shared" si="6"/>
        <v>197</v>
      </c>
      <c r="B59" s="4">
        <f>B57</f>
        <v>39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39, 34, 1, 0, 2);</v>
      </c>
    </row>
    <row r="60" spans="1:7" x14ac:dyDescent="0.25">
      <c r="A60" s="4">
        <f t="shared" si="6"/>
        <v>198</v>
      </c>
      <c r="B60" s="4">
        <f>B57</f>
        <v>39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39, 34, 0, 0, 1);</v>
      </c>
    </row>
    <row r="61" spans="1:7" x14ac:dyDescent="0.25">
      <c r="A61" s="3">
        <f t="shared" si="6"/>
        <v>199</v>
      </c>
      <c r="B61" s="3">
        <f>B57+1</f>
        <v>40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40, 33, 1, 0, 2);</v>
      </c>
    </row>
    <row r="62" spans="1:7" x14ac:dyDescent="0.25">
      <c r="A62" s="3">
        <f t="shared" si="6"/>
        <v>200</v>
      </c>
      <c r="B62" s="3">
        <f>B61</f>
        <v>40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40, 33, 0, 0, 1);</v>
      </c>
    </row>
    <row r="63" spans="1:7" x14ac:dyDescent="0.25">
      <c r="A63" s="3">
        <f t="shared" si="6"/>
        <v>201</v>
      </c>
      <c r="B63" s="3">
        <f>B61</f>
        <v>40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40, 42, 4, 2, 2);</v>
      </c>
    </row>
    <row r="64" spans="1:7" x14ac:dyDescent="0.25">
      <c r="A64" s="3">
        <f t="shared" si="6"/>
        <v>202</v>
      </c>
      <c r="B64" s="3">
        <f>B61</f>
        <v>40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40, 42, 1, 0, 1);</v>
      </c>
    </row>
    <row r="65" spans="1:7" x14ac:dyDescent="0.25">
      <c r="A65" s="4">
        <f t="shared" si="6"/>
        <v>203</v>
      </c>
      <c r="B65" s="4">
        <f>B61+1</f>
        <v>41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41, 32, 3, 2, 2);</v>
      </c>
    </row>
    <row r="66" spans="1:7" x14ac:dyDescent="0.25">
      <c r="A66" s="4">
        <f t="shared" si="6"/>
        <v>204</v>
      </c>
      <c r="B66" s="4">
        <f>B65</f>
        <v>41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41, 32, 0, 0, 1);</v>
      </c>
    </row>
    <row r="67" spans="1:7" x14ac:dyDescent="0.25">
      <c r="A67" s="4">
        <f t="shared" si="6"/>
        <v>205</v>
      </c>
      <c r="B67" s="4">
        <f>B65</f>
        <v>41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41, 31, 0, 0, 2);</v>
      </c>
    </row>
    <row r="68" spans="1:7" x14ac:dyDescent="0.25">
      <c r="A68" s="4">
        <f>A67+1</f>
        <v>206</v>
      </c>
      <c r="B68" s="4">
        <f>B65</f>
        <v>41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41, 31, 0, 0, 1);</v>
      </c>
    </row>
    <row r="69" spans="1:7" x14ac:dyDescent="0.25">
      <c r="A69" s="3">
        <f t="shared" si="6"/>
        <v>207</v>
      </c>
      <c r="B69" s="3">
        <f>B65+1</f>
        <v>42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42, 32, 2, 2, 2);</v>
      </c>
    </row>
    <row r="70" spans="1:7" x14ac:dyDescent="0.25">
      <c r="A70" s="3">
        <f t="shared" si="6"/>
        <v>208</v>
      </c>
      <c r="B70" s="3">
        <f>B69</f>
        <v>42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42, 32, 2, 0, 1);</v>
      </c>
    </row>
    <row r="71" spans="1:7" x14ac:dyDescent="0.25">
      <c r="A71" s="3">
        <f t="shared" si="6"/>
        <v>209</v>
      </c>
      <c r="B71" s="3">
        <f>B69</f>
        <v>42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42, 42, 0, 0, 2);</v>
      </c>
    </row>
    <row r="72" spans="1:7" x14ac:dyDescent="0.25">
      <c r="A72" s="3">
        <f t="shared" si="6"/>
        <v>210</v>
      </c>
      <c r="B72" s="3">
        <f>B69</f>
        <v>42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42,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11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43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(43, '1920-08-31', 19, 46);</v>
      </c>
    </row>
    <row r="76" spans="1:7" x14ac:dyDescent="0.25">
      <c r="A76">
        <f>A75+1</f>
        <v>44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(44, '1920-09-01', 19, 46);</v>
      </c>
    </row>
    <row r="77" spans="1:7" x14ac:dyDescent="0.25">
      <c r="A77">
        <f t="shared" ref="A77:A79" si="9">A76+1</f>
        <v>45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(45, '1920-09-02', 20, 46);</v>
      </c>
    </row>
    <row r="78" spans="1:7" x14ac:dyDescent="0.25">
      <c r="A78">
        <f t="shared" si="9"/>
        <v>46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(46, '1920-09-03', 21, 46);</v>
      </c>
    </row>
    <row r="79" spans="1:7" x14ac:dyDescent="0.25">
      <c r="A79">
        <f t="shared" si="9"/>
        <v>47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(47,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43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43, 39, 1, 0, 2);</v>
      </c>
    </row>
    <row r="83" spans="1:7" x14ac:dyDescent="0.25">
      <c r="A83" s="3">
        <f>A82+1</f>
        <v>212</v>
      </c>
      <c r="B83" s="3">
        <f>B82</f>
        <v>43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43, 39, 0, 0, 1);</v>
      </c>
    </row>
    <row r="84" spans="1:7" x14ac:dyDescent="0.25">
      <c r="A84" s="3">
        <f t="shared" ref="A84:A105" si="12">A83+1</f>
        <v>213</v>
      </c>
      <c r="B84" s="3">
        <f>B82</f>
        <v>43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43, 47, 1, 0, 2);</v>
      </c>
    </row>
    <row r="85" spans="1:7" x14ac:dyDescent="0.25">
      <c r="A85" s="3">
        <f t="shared" si="12"/>
        <v>214</v>
      </c>
      <c r="B85" s="3">
        <f>B82</f>
        <v>43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43, 47, 1, 0, 1);</v>
      </c>
    </row>
    <row r="86" spans="1:7" x14ac:dyDescent="0.25">
      <c r="A86" s="3">
        <f t="shared" ref="A86:A90" si="13">A85+1</f>
        <v>215</v>
      </c>
      <c r="B86" s="3">
        <f>B83</f>
        <v>43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43, 39, 2, 2, 4);</v>
      </c>
    </row>
    <row r="87" spans="1:7" x14ac:dyDescent="0.25">
      <c r="A87" s="3">
        <f t="shared" si="13"/>
        <v>216</v>
      </c>
      <c r="B87" s="3">
        <f>B84</f>
        <v>43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43, 39, 2, 0, 3);</v>
      </c>
    </row>
    <row r="88" spans="1:7" x14ac:dyDescent="0.25">
      <c r="A88" s="3">
        <f t="shared" si="13"/>
        <v>217</v>
      </c>
      <c r="B88" s="3">
        <f>B85</f>
        <v>43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43, 47, 1, 0, 4);</v>
      </c>
    </row>
    <row r="89" spans="1:7" x14ac:dyDescent="0.25">
      <c r="A89" s="3">
        <f t="shared" si="13"/>
        <v>218</v>
      </c>
      <c r="B89" s="3">
        <f>B86</f>
        <v>43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43, 47, 1, 0, 3);</v>
      </c>
    </row>
    <row r="90" spans="1:7" x14ac:dyDescent="0.25">
      <c r="A90" s="4">
        <f t="shared" si="13"/>
        <v>219</v>
      </c>
      <c r="B90">
        <f>B82+1</f>
        <v>44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44, 34, 2, 2, 2);</v>
      </c>
    </row>
    <row r="91" spans="1:7" x14ac:dyDescent="0.25">
      <c r="A91">
        <f t="shared" si="12"/>
        <v>220</v>
      </c>
      <c r="B91">
        <f>B90</f>
        <v>44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44, 34, 0, 0, 1);</v>
      </c>
    </row>
    <row r="92" spans="1:7" x14ac:dyDescent="0.25">
      <c r="A92">
        <f t="shared" si="12"/>
        <v>221</v>
      </c>
      <c r="B92">
        <f>B90</f>
        <v>44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44, 46, 1, 0, 2);</v>
      </c>
    </row>
    <row r="93" spans="1:7" x14ac:dyDescent="0.25">
      <c r="A93">
        <f t="shared" si="12"/>
        <v>222</v>
      </c>
      <c r="B93">
        <f>B90</f>
        <v>44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44, 46, 1, 0, 1);</v>
      </c>
    </row>
    <row r="94" spans="1:7" x14ac:dyDescent="0.25">
      <c r="A94" s="3">
        <f t="shared" si="12"/>
        <v>223</v>
      </c>
      <c r="B94" s="3">
        <f>B90+1</f>
        <v>45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45, 34, 2, 2, 2);</v>
      </c>
    </row>
    <row r="95" spans="1:7" x14ac:dyDescent="0.25">
      <c r="A95" s="3">
        <f t="shared" si="12"/>
        <v>224</v>
      </c>
      <c r="B95" s="3">
        <f>B94</f>
        <v>45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45, 34, 1, 0, 1);</v>
      </c>
    </row>
    <row r="96" spans="1:7" x14ac:dyDescent="0.25">
      <c r="A96" s="3">
        <f t="shared" si="12"/>
        <v>225</v>
      </c>
      <c r="B96" s="3">
        <f>B94</f>
        <v>45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45, 39, 0, 0, 2);</v>
      </c>
    </row>
    <row r="97" spans="1:7" x14ac:dyDescent="0.25">
      <c r="A97" s="3">
        <f t="shared" si="12"/>
        <v>226</v>
      </c>
      <c r="B97" s="3">
        <f>B94</f>
        <v>45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45, 39, 0, 0, 1);</v>
      </c>
    </row>
    <row r="98" spans="1:7" x14ac:dyDescent="0.25">
      <c r="A98">
        <f t="shared" si="12"/>
        <v>227</v>
      </c>
      <c r="B98">
        <f>B94+1</f>
        <v>46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46, 38, 2, 0, 2);</v>
      </c>
    </row>
    <row r="99" spans="1:7" x14ac:dyDescent="0.25">
      <c r="A99">
        <f t="shared" si="12"/>
        <v>228</v>
      </c>
      <c r="B99">
        <f>B98</f>
        <v>46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46, 38, 1, 0, 1);</v>
      </c>
    </row>
    <row r="100" spans="1:7" x14ac:dyDescent="0.25">
      <c r="A100">
        <f t="shared" si="12"/>
        <v>229</v>
      </c>
      <c r="B100">
        <f>B98</f>
        <v>46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46, 20, 4, 2, 2);</v>
      </c>
    </row>
    <row r="101" spans="1:7" x14ac:dyDescent="0.25">
      <c r="A101">
        <f t="shared" si="12"/>
        <v>230</v>
      </c>
      <c r="B101">
        <f>B98</f>
        <v>46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46, 20, 2, 0, 1);</v>
      </c>
    </row>
    <row r="102" spans="1:7" x14ac:dyDescent="0.25">
      <c r="A102" s="3">
        <f t="shared" si="12"/>
        <v>231</v>
      </c>
      <c r="B102" s="3">
        <f>B98+1</f>
        <v>47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47, 31, 1, 0, 2);</v>
      </c>
    </row>
    <row r="103" spans="1:7" x14ac:dyDescent="0.25">
      <c r="A103" s="3">
        <f t="shared" si="12"/>
        <v>232</v>
      </c>
      <c r="B103" s="3">
        <f>B102</f>
        <v>47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47, 31, 0, 0, 1);</v>
      </c>
    </row>
    <row r="104" spans="1:7" x14ac:dyDescent="0.25">
      <c r="A104" s="3">
        <f t="shared" si="12"/>
        <v>233</v>
      </c>
      <c r="B104" s="3">
        <f>B102</f>
        <v>47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47, 34, 3, 2, 2);</v>
      </c>
    </row>
    <row r="105" spans="1:7" x14ac:dyDescent="0.25">
      <c r="A105" s="3">
        <f t="shared" si="12"/>
        <v>234</v>
      </c>
      <c r="B105" s="3">
        <f>B102</f>
        <v>47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47,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'1920'!A14+1</f>
        <v>43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(43, '1924-05-25', 15, 33);</v>
      </c>
    </row>
    <row r="3" spans="1:7" x14ac:dyDescent="0.25">
      <c r="A3">
        <f>A2+1</f>
        <v>44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(44, '1924-05-25', 15, 33);</v>
      </c>
    </row>
    <row r="4" spans="1:7" x14ac:dyDescent="0.25">
      <c r="A4">
        <f t="shared" ref="A4:A25" si="2">A3+1</f>
        <v>45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(45, '1924-05-25', 15, 33);</v>
      </c>
    </row>
    <row r="5" spans="1:7" x14ac:dyDescent="0.25">
      <c r="A5">
        <f t="shared" si="2"/>
        <v>46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(46, '1924-05-25', 15, 33);</v>
      </c>
    </row>
    <row r="6" spans="1:7" x14ac:dyDescent="0.25">
      <c r="A6">
        <f t="shared" si="2"/>
        <v>47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(47, '1924-05-26', 15, 33);</v>
      </c>
    </row>
    <row r="7" spans="1:7" x14ac:dyDescent="0.25">
      <c r="A7">
        <f t="shared" si="2"/>
        <v>48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(48, '1924-05-26', 15, 33);</v>
      </c>
    </row>
    <row r="8" spans="1:7" x14ac:dyDescent="0.25">
      <c r="A8">
        <f t="shared" si="2"/>
        <v>49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(49, '1924-05-27', 9, 33);</v>
      </c>
    </row>
    <row r="9" spans="1:7" x14ac:dyDescent="0.25">
      <c r="A9">
        <f t="shared" si="2"/>
        <v>50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(50, '1924-05-27', 9, 33);</v>
      </c>
    </row>
    <row r="10" spans="1:7" x14ac:dyDescent="0.25">
      <c r="A10">
        <f t="shared" si="2"/>
        <v>51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(51, '1924-05-28', 9, 33);</v>
      </c>
    </row>
    <row r="11" spans="1:7" x14ac:dyDescent="0.25">
      <c r="A11">
        <f t="shared" si="2"/>
        <v>52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(52, '1924-05-28', 9, 33);</v>
      </c>
    </row>
    <row r="12" spans="1:7" x14ac:dyDescent="0.25">
      <c r="A12">
        <f t="shared" si="2"/>
        <v>53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(53, '1924-05-29', 9, 33);</v>
      </c>
    </row>
    <row r="13" spans="1:7" x14ac:dyDescent="0.25">
      <c r="A13">
        <f t="shared" si="2"/>
        <v>54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(54, '1924-05-29', 9, 33);</v>
      </c>
    </row>
    <row r="14" spans="1:7" x14ac:dyDescent="0.25">
      <c r="A14">
        <f t="shared" si="2"/>
        <v>55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(55, '1924-05-29', 9, 33);</v>
      </c>
    </row>
    <row r="15" spans="1:7" x14ac:dyDescent="0.25">
      <c r="A15">
        <f t="shared" si="2"/>
        <v>56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(56, '1924-05-29', 9, 33);</v>
      </c>
    </row>
    <row r="16" spans="1:7" x14ac:dyDescent="0.25">
      <c r="A16">
        <f t="shared" si="2"/>
        <v>57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(57, '1924-05-30', 9, 33);</v>
      </c>
    </row>
    <row r="17" spans="1:7" x14ac:dyDescent="0.25">
      <c r="A17">
        <f t="shared" si="2"/>
        <v>58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(58, '1924-06-01', 3, 33);</v>
      </c>
    </row>
    <row r="18" spans="1:7" x14ac:dyDescent="0.25">
      <c r="A18">
        <f t="shared" si="2"/>
        <v>59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(59, '1924-06-01', 3, 33);</v>
      </c>
    </row>
    <row r="19" spans="1:7" x14ac:dyDescent="0.25">
      <c r="A19">
        <f t="shared" si="2"/>
        <v>60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(60, '1924-06-02', 3, 33);</v>
      </c>
    </row>
    <row r="20" spans="1:7" x14ac:dyDescent="0.25">
      <c r="A20">
        <f t="shared" si="2"/>
        <v>61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(61, '1924-06-02', 3, 33);</v>
      </c>
    </row>
    <row r="21" spans="1:7" x14ac:dyDescent="0.25">
      <c r="A21">
        <f t="shared" si="2"/>
        <v>62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(62, '1924-06-05', 4, 33);</v>
      </c>
    </row>
    <row r="22" spans="1:7" x14ac:dyDescent="0.25">
      <c r="A22">
        <f t="shared" si="2"/>
        <v>63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(63, '1924-06-06', 4, 33);</v>
      </c>
    </row>
    <row r="23" spans="1:7" x14ac:dyDescent="0.25">
      <c r="A23">
        <f t="shared" si="2"/>
        <v>64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(64, '1924-06-08', 13, 33);</v>
      </c>
    </row>
    <row r="24" spans="1:7" x14ac:dyDescent="0.25">
      <c r="A24">
        <f t="shared" si="2"/>
        <v>65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(65, '1924-06-09', 13, 33);</v>
      </c>
    </row>
    <row r="25" spans="1:7" x14ac:dyDescent="0.25">
      <c r="A25">
        <f t="shared" si="2"/>
        <v>66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(66,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43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43, 39, 1, 2, 2);</v>
      </c>
    </row>
    <row r="29" spans="1:7" x14ac:dyDescent="0.25">
      <c r="A29" s="3">
        <f>A28+1</f>
        <v>236</v>
      </c>
      <c r="B29" s="3">
        <f>B28</f>
        <v>43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43, 39, 0, 0, 1);</v>
      </c>
    </row>
    <row r="30" spans="1:7" x14ac:dyDescent="0.25">
      <c r="A30" s="3">
        <f t="shared" ref="A30:A97" si="6">A29+1</f>
        <v>237</v>
      </c>
      <c r="B30" s="3">
        <f>B28</f>
        <v>43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43, 34, 0, 0, 2);</v>
      </c>
    </row>
    <row r="31" spans="1:7" x14ac:dyDescent="0.25">
      <c r="A31" s="3">
        <f t="shared" si="6"/>
        <v>238</v>
      </c>
      <c r="B31" s="3">
        <f>B28</f>
        <v>43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43, 34, 0, 0, 1);</v>
      </c>
    </row>
    <row r="32" spans="1:7" x14ac:dyDescent="0.25">
      <c r="A32" s="4">
        <f t="shared" si="6"/>
        <v>239</v>
      </c>
      <c r="B32" s="4">
        <f>B28+1</f>
        <v>44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44, 41, 9, 2, 2);</v>
      </c>
    </row>
    <row r="33" spans="1:7" x14ac:dyDescent="0.25">
      <c r="A33" s="4">
        <f t="shared" si="6"/>
        <v>240</v>
      </c>
      <c r="B33" s="4">
        <f>B32</f>
        <v>44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44, 41, 4, 0, 1);</v>
      </c>
    </row>
    <row r="34" spans="1:7" x14ac:dyDescent="0.25">
      <c r="A34" s="4">
        <f t="shared" si="6"/>
        <v>241</v>
      </c>
      <c r="B34" s="4">
        <f>B32</f>
        <v>44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44, 370, 0, 0, 2);</v>
      </c>
    </row>
    <row r="35" spans="1:7" x14ac:dyDescent="0.25">
      <c r="A35" s="4">
        <f t="shared" si="6"/>
        <v>242</v>
      </c>
      <c r="B35" s="4">
        <f>B32</f>
        <v>44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44, 370, 0, 0, 1);</v>
      </c>
    </row>
    <row r="36" spans="1:7" x14ac:dyDescent="0.25">
      <c r="A36" s="3">
        <f t="shared" si="6"/>
        <v>243</v>
      </c>
      <c r="B36" s="3">
        <f>B32+1</f>
        <v>45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45, 90, 2, 0, 2);</v>
      </c>
    </row>
    <row r="37" spans="1:7" x14ac:dyDescent="0.25">
      <c r="A37" s="3">
        <f t="shared" si="6"/>
        <v>244</v>
      </c>
      <c r="B37" s="3">
        <f>B36</f>
        <v>45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45, 90, 0, 0, 1);</v>
      </c>
    </row>
    <row r="38" spans="1:7" x14ac:dyDescent="0.25">
      <c r="A38" s="3">
        <f t="shared" si="6"/>
        <v>245</v>
      </c>
      <c r="B38" s="3">
        <f>B36</f>
        <v>45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45, 42, 5, 2, 2);</v>
      </c>
    </row>
    <row r="39" spans="1:7" x14ac:dyDescent="0.25">
      <c r="A39" s="3">
        <f t="shared" si="6"/>
        <v>246</v>
      </c>
      <c r="B39" s="3">
        <f>B36</f>
        <v>45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45, 42, 3, 0, 1);</v>
      </c>
    </row>
    <row r="40" spans="1:7" x14ac:dyDescent="0.25">
      <c r="A40" s="4">
        <f t="shared" si="6"/>
        <v>247</v>
      </c>
      <c r="B40" s="4">
        <f>B36+1</f>
        <v>46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46, 1, 1, 2, 2);</v>
      </c>
    </row>
    <row r="41" spans="1:7" x14ac:dyDescent="0.25">
      <c r="A41" s="4">
        <f t="shared" si="6"/>
        <v>248</v>
      </c>
      <c r="B41" s="4">
        <f>B40</f>
        <v>46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46, 1, 1, 0, 1);</v>
      </c>
    </row>
    <row r="42" spans="1:7" x14ac:dyDescent="0.25">
      <c r="A42" s="4">
        <f t="shared" si="6"/>
        <v>249</v>
      </c>
      <c r="B42" s="4">
        <f>B40</f>
        <v>46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46, 372, 0, 0, 2);</v>
      </c>
    </row>
    <row r="43" spans="1:7" x14ac:dyDescent="0.25">
      <c r="A43" s="4">
        <f t="shared" si="6"/>
        <v>250</v>
      </c>
      <c r="B43" s="4">
        <f>B40</f>
        <v>46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46, 372, 0, 0, 1);</v>
      </c>
    </row>
    <row r="44" spans="1:7" x14ac:dyDescent="0.25">
      <c r="A44" s="3">
        <f t="shared" si="6"/>
        <v>251</v>
      </c>
      <c r="B44" s="3">
        <f>B40+1</f>
        <v>47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47, 38, 0, 0, 2);</v>
      </c>
    </row>
    <row r="45" spans="1:7" x14ac:dyDescent="0.25">
      <c r="A45" s="3">
        <f t="shared" si="6"/>
        <v>252</v>
      </c>
      <c r="B45" s="3">
        <f>B44</f>
        <v>47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47, 38, 0, 0, 1);</v>
      </c>
    </row>
    <row r="46" spans="1:7" x14ac:dyDescent="0.25">
      <c r="A46" s="3">
        <f t="shared" si="6"/>
        <v>253</v>
      </c>
      <c r="B46" s="3">
        <f>B44</f>
        <v>47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47, 598, 7, 2, 2);</v>
      </c>
    </row>
    <row r="47" spans="1:7" x14ac:dyDescent="0.25">
      <c r="A47" s="3">
        <f t="shared" si="6"/>
        <v>254</v>
      </c>
      <c r="B47" s="3">
        <f>B44</f>
        <v>47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47, 598, 3, 0, 1);</v>
      </c>
    </row>
    <row r="48" spans="1:7" x14ac:dyDescent="0.25">
      <c r="A48" s="4">
        <f t="shared" si="6"/>
        <v>255</v>
      </c>
      <c r="B48" s="4">
        <f>B44+1</f>
        <v>48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48, 36, 5, 2, 2);</v>
      </c>
    </row>
    <row r="49" spans="1:7" x14ac:dyDescent="0.25">
      <c r="A49" s="4">
        <f t="shared" si="6"/>
        <v>256</v>
      </c>
      <c r="B49" s="4">
        <f>B48</f>
        <v>48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48, 36, 1, 0, 1);</v>
      </c>
    </row>
    <row r="50" spans="1:7" x14ac:dyDescent="0.25">
      <c r="A50" s="4">
        <f t="shared" si="6"/>
        <v>257</v>
      </c>
      <c r="B50" s="4">
        <f>B48</f>
        <v>48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48, 48, 0, 0, 2);</v>
      </c>
    </row>
    <row r="51" spans="1:7" x14ac:dyDescent="0.25">
      <c r="A51" s="4">
        <f t="shared" si="6"/>
        <v>258</v>
      </c>
      <c r="B51" s="4">
        <f>B48</f>
        <v>48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48, 48, 0, 0, 1);</v>
      </c>
    </row>
    <row r="52" spans="1:7" x14ac:dyDescent="0.25">
      <c r="A52" s="3">
        <f t="shared" si="6"/>
        <v>259</v>
      </c>
      <c r="B52" s="3">
        <f>B48+1</f>
        <v>49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49, 31, 6, 2, 2);</v>
      </c>
    </row>
    <row r="53" spans="1:7" x14ac:dyDescent="0.25">
      <c r="A53" s="3">
        <f t="shared" si="6"/>
        <v>260</v>
      </c>
      <c r="B53" s="3">
        <f>B52</f>
        <v>49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49, 31, 2, 0, 1);</v>
      </c>
    </row>
    <row r="54" spans="1:7" x14ac:dyDescent="0.25">
      <c r="A54" s="3">
        <f t="shared" si="6"/>
        <v>261</v>
      </c>
      <c r="B54" s="3">
        <f>B52</f>
        <v>49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49, 40, 0, 0, 2);</v>
      </c>
    </row>
    <row r="55" spans="1:7" x14ac:dyDescent="0.25">
      <c r="A55" s="3">
        <f t="shared" si="6"/>
        <v>262</v>
      </c>
      <c r="B55" s="3">
        <f>B52</f>
        <v>49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49, 40, 0, 0, 1);</v>
      </c>
    </row>
    <row r="56" spans="1:7" x14ac:dyDescent="0.25">
      <c r="A56" s="4">
        <f t="shared" si="6"/>
        <v>263</v>
      </c>
      <c r="B56" s="4">
        <f>B52+1</f>
        <v>50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50, 33, 7, 2, 2);</v>
      </c>
    </row>
    <row r="57" spans="1:7" x14ac:dyDescent="0.25">
      <c r="A57" s="4">
        <f t="shared" si="6"/>
        <v>264</v>
      </c>
      <c r="B57" s="4">
        <f>B56</f>
        <v>50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50, 33, 3, 0, 1);</v>
      </c>
    </row>
    <row r="58" spans="1:7" x14ac:dyDescent="0.25">
      <c r="A58" s="4">
        <f t="shared" si="6"/>
        <v>265</v>
      </c>
      <c r="B58" s="4">
        <f>B56</f>
        <v>50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50, 371, 0, 0, 2);</v>
      </c>
    </row>
    <row r="59" spans="1:7" x14ac:dyDescent="0.25">
      <c r="A59" s="4">
        <f t="shared" si="6"/>
        <v>266</v>
      </c>
      <c r="B59" s="4">
        <f>B56</f>
        <v>50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50, 371, 0, 0, 1);</v>
      </c>
    </row>
    <row r="60" spans="1:7" x14ac:dyDescent="0.25">
      <c r="A60" s="3">
        <f t="shared" si="6"/>
        <v>267</v>
      </c>
      <c r="B60" s="3">
        <f>B56+1</f>
        <v>51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51, 359, 0, 0, 2);</v>
      </c>
    </row>
    <row r="61" spans="1:7" x14ac:dyDescent="0.25">
      <c r="A61" s="3">
        <f t="shared" si="6"/>
        <v>268</v>
      </c>
      <c r="B61" s="3">
        <f>B60</f>
        <v>51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51, 359, 0, 0, 1);</v>
      </c>
    </row>
    <row r="62" spans="1:7" x14ac:dyDescent="0.25">
      <c r="A62" s="3">
        <f t="shared" si="6"/>
        <v>269</v>
      </c>
      <c r="B62" s="3">
        <f>B60</f>
        <v>51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51, 3531, 1, 2, 2);</v>
      </c>
    </row>
    <row r="63" spans="1:7" x14ac:dyDescent="0.25">
      <c r="A63" s="3">
        <f t="shared" si="6"/>
        <v>270</v>
      </c>
      <c r="B63" s="3">
        <f>B60</f>
        <v>51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51, 3531, 0, 0, 1);</v>
      </c>
    </row>
    <row r="64" spans="1:7" x14ac:dyDescent="0.25">
      <c r="A64" s="4">
        <f t="shared" si="6"/>
        <v>271</v>
      </c>
      <c r="B64" s="4">
        <f>B60+1</f>
        <v>52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52, 41, 1, 0, 2);</v>
      </c>
    </row>
    <row r="65" spans="1:7" x14ac:dyDescent="0.25">
      <c r="A65" s="4">
        <f t="shared" si="6"/>
        <v>272</v>
      </c>
      <c r="B65" s="4">
        <f>B64</f>
        <v>52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52, 41, 0, 0, 1);</v>
      </c>
    </row>
    <row r="66" spans="1:7" x14ac:dyDescent="0.25">
      <c r="A66" s="4">
        <f t="shared" si="6"/>
        <v>273</v>
      </c>
      <c r="B66" s="4">
        <f>B64</f>
        <v>52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52, 42, 1, 0, 2);</v>
      </c>
    </row>
    <row r="67" spans="1:7" x14ac:dyDescent="0.25">
      <c r="A67" s="4">
        <f t="shared" si="6"/>
        <v>274</v>
      </c>
      <c r="B67" s="4">
        <f>B64</f>
        <v>52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52, 42, 1, 0, 1);</v>
      </c>
    </row>
    <row r="68" spans="1:7" x14ac:dyDescent="0.25">
      <c r="A68" s="4">
        <f t="shared" si="6"/>
        <v>275</v>
      </c>
      <c r="B68" s="4">
        <f>B65</f>
        <v>52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52, 41, 1, 1, 4);</v>
      </c>
    </row>
    <row r="69" spans="1:7" x14ac:dyDescent="0.25">
      <c r="A69" s="4">
        <f t="shared" si="6"/>
        <v>276</v>
      </c>
      <c r="B69" s="4">
        <f>B66</f>
        <v>52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52, 41, 1, 0, 3);</v>
      </c>
    </row>
    <row r="70" spans="1:7" x14ac:dyDescent="0.25">
      <c r="A70" s="4">
        <f t="shared" si="6"/>
        <v>277</v>
      </c>
      <c r="B70" s="4">
        <f>B67</f>
        <v>52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52, 42, 1, 1, 4);</v>
      </c>
    </row>
    <row r="71" spans="1:7" x14ac:dyDescent="0.25">
      <c r="A71" s="4">
        <f t="shared" si="6"/>
        <v>278</v>
      </c>
      <c r="B71" s="4">
        <f>B68</f>
        <v>52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52, 42, 1, 0, 3);</v>
      </c>
    </row>
    <row r="72" spans="1:7" x14ac:dyDescent="0.25">
      <c r="A72" s="3">
        <f t="shared" si="6"/>
        <v>279</v>
      </c>
      <c r="B72" s="3">
        <f>B64+1</f>
        <v>53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53, 46, 8, 2, 2);</v>
      </c>
    </row>
    <row r="73" spans="1:7" x14ac:dyDescent="0.25">
      <c r="A73" s="3">
        <f t="shared" si="6"/>
        <v>280</v>
      </c>
      <c r="B73" s="3">
        <f>B72</f>
        <v>53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53, 46, 4, 0, 1);</v>
      </c>
    </row>
    <row r="74" spans="1:7" x14ac:dyDescent="0.25">
      <c r="A74" s="3">
        <f t="shared" si="6"/>
        <v>281</v>
      </c>
      <c r="B74" s="3">
        <f>B72</f>
        <v>53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53, 32, 1, 0, 2);</v>
      </c>
    </row>
    <row r="75" spans="1:7" x14ac:dyDescent="0.25">
      <c r="A75" s="3">
        <f t="shared" si="6"/>
        <v>282</v>
      </c>
      <c r="B75" s="3">
        <f>B72</f>
        <v>53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53, 32, 0, 0, 1);</v>
      </c>
    </row>
    <row r="76" spans="1:7" x14ac:dyDescent="0.25">
      <c r="A76" s="4">
        <f t="shared" si="6"/>
        <v>283</v>
      </c>
      <c r="B76" s="4">
        <f>B72+1</f>
        <v>54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54, 39, 2, 2, 2);</v>
      </c>
    </row>
    <row r="77" spans="1:7" x14ac:dyDescent="0.25">
      <c r="A77" s="4">
        <f t="shared" si="6"/>
        <v>284</v>
      </c>
      <c r="B77" s="4">
        <f>B76</f>
        <v>54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54, 39, 2, 0, 1);</v>
      </c>
    </row>
    <row r="78" spans="1:7" x14ac:dyDescent="0.25">
      <c r="A78" s="4">
        <f t="shared" si="6"/>
        <v>285</v>
      </c>
      <c r="B78" s="4">
        <f>B76</f>
        <v>54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54, 352, 0, 0, 2);</v>
      </c>
    </row>
    <row r="79" spans="1:7" x14ac:dyDescent="0.25">
      <c r="A79" s="4">
        <f>A78+1</f>
        <v>286</v>
      </c>
      <c r="B79" s="4">
        <f>B76</f>
        <v>54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54, 352, 0, 0, 1);</v>
      </c>
    </row>
    <row r="80" spans="1:7" x14ac:dyDescent="0.25">
      <c r="A80" s="3">
        <f t="shared" si="6"/>
        <v>287</v>
      </c>
      <c r="B80" s="3">
        <f>B76+1</f>
        <v>55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55, 598, 3, 2, 2);</v>
      </c>
    </row>
    <row r="81" spans="1:7" x14ac:dyDescent="0.25">
      <c r="A81" s="3">
        <f t="shared" si="6"/>
        <v>288</v>
      </c>
      <c r="B81" s="3">
        <f>B80</f>
        <v>55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55, 598, 3, 0, 1);</v>
      </c>
    </row>
    <row r="82" spans="1:7" x14ac:dyDescent="0.25">
      <c r="A82" s="3">
        <f t="shared" si="6"/>
        <v>289</v>
      </c>
      <c r="B82" s="3">
        <f>B80</f>
        <v>55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55, 1, 0, 0, 2);</v>
      </c>
    </row>
    <row r="83" spans="1:7" x14ac:dyDescent="0.25">
      <c r="A83" s="3">
        <f t="shared" si="6"/>
        <v>290</v>
      </c>
      <c r="B83" s="3">
        <f>B80</f>
        <v>55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55, 1, 0, 0, 1);</v>
      </c>
    </row>
    <row r="84" spans="1:7" x14ac:dyDescent="0.25">
      <c r="A84" s="4">
        <f t="shared" si="6"/>
        <v>291</v>
      </c>
      <c r="B84" s="4">
        <f>B80+1</f>
        <v>56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56, 20, 3, 2, 2);</v>
      </c>
    </row>
    <row r="85" spans="1:7" x14ac:dyDescent="0.25">
      <c r="A85" s="4">
        <f t="shared" si="6"/>
        <v>292</v>
      </c>
      <c r="B85" s="4">
        <f>B84</f>
        <v>56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56, 20, 2, 0, 1);</v>
      </c>
    </row>
    <row r="86" spans="1:7" x14ac:dyDescent="0.25">
      <c r="A86" s="4">
        <f t="shared" si="6"/>
        <v>293</v>
      </c>
      <c r="B86" s="4">
        <f>B84</f>
        <v>56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56, 36, 0, 0, 2);</v>
      </c>
    </row>
    <row r="87" spans="1:7" x14ac:dyDescent="0.25">
      <c r="A87" s="4">
        <f t="shared" si="6"/>
        <v>294</v>
      </c>
      <c r="B87" s="4">
        <f>B84</f>
        <v>56</v>
      </c>
      <c r="C87" s="4">
        <v>37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56, 37, 0, 0, 1);</v>
      </c>
    </row>
    <row r="88" spans="1:7" x14ac:dyDescent="0.25">
      <c r="A88" s="3">
        <f t="shared" si="6"/>
        <v>295</v>
      </c>
      <c r="B88" s="3">
        <f>B84+1</f>
        <v>57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57, 41, 1, 2, 2);</v>
      </c>
    </row>
    <row r="89" spans="1:7" x14ac:dyDescent="0.25">
      <c r="A89" s="3">
        <f t="shared" si="6"/>
        <v>296</v>
      </c>
      <c r="B89" s="3">
        <f>B88</f>
        <v>57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57, 41, 0, 0, 1);</v>
      </c>
    </row>
    <row r="90" spans="1:7" x14ac:dyDescent="0.25">
      <c r="A90" s="3">
        <f t="shared" si="6"/>
        <v>297</v>
      </c>
      <c r="B90" s="3">
        <f>B88</f>
        <v>57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57, 42, 0, 0, 2);</v>
      </c>
    </row>
    <row r="91" spans="1:7" x14ac:dyDescent="0.25">
      <c r="A91" s="3">
        <f t="shared" si="6"/>
        <v>298</v>
      </c>
      <c r="B91" s="3">
        <f>B88</f>
        <v>57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57, 42, 0, 0, 1);</v>
      </c>
    </row>
    <row r="92" spans="1:7" x14ac:dyDescent="0.25">
      <c r="A92" s="4">
        <f t="shared" si="6"/>
        <v>299</v>
      </c>
      <c r="B92" s="4">
        <f>B88+1</f>
        <v>58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1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58, 33, 1, 0, 2);</v>
      </c>
    </row>
    <row r="93" spans="1:7" x14ac:dyDescent="0.25">
      <c r="A93" s="4">
        <f t="shared" si="6"/>
        <v>300</v>
      </c>
      <c r="B93" s="4">
        <f>B92</f>
        <v>58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58, 33, 1, 0, 1);</v>
      </c>
    </row>
    <row r="94" spans="1:7" x14ac:dyDescent="0.25">
      <c r="A94" s="4">
        <f t="shared" si="6"/>
        <v>301</v>
      </c>
      <c r="B94" s="4">
        <f>B92</f>
        <v>58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58, 598, 5, 2, 2);</v>
      </c>
    </row>
    <row r="95" spans="1:7" x14ac:dyDescent="0.25">
      <c r="A95" s="4">
        <f t="shared" si="6"/>
        <v>302</v>
      </c>
      <c r="B95" s="4">
        <f>B92</f>
        <v>58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58, 598, 2, 0, 1);</v>
      </c>
    </row>
    <row r="96" spans="1:7" x14ac:dyDescent="0.25">
      <c r="A96" s="3">
        <f t="shared" si="6"/>
        <v>303</v>
      </c>
      <c r="B96" s="3">
        <f>B92+1</f>
        <v>59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59, 46, 5, 2, 2);</v>
      </c>
    </row>
    <row r="97" spans="1:7" x14ac:dyDescent="0.25">
      <c r="A97" s="3">
        <f t="shared" si="6"/>
        <v>304</v>
      </c>
      <c r="B97" s="3">
        <f>B96</f>
        <v>59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59, 46, 3, 0, 1);</v>
      </c>
    </row>
    <row r="98" spans="1:7" x14ac:dyDescent="0.25">
      <c r="A98" s="3">
        <f t="shared" ref="A98:A131" si="8">A97+1</f>
        <v>305</v>
      </c>
      <c r="B98" s="3">
        <f>B96</f>
        <v>59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59, 20, 0, 0, 2);</v>
      </c>
    </row>
    <row r="99" spans="1:7" x14ac:dyDescent="0.25">
      <c r="A99" s="3">
        <f t="shared" si="8"/>
        <v>306</v>
      </c>
      <c r="B99" s="3">
        <f>B96</f>
        <v>59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59, 20, 0, 0, 1);</v>
      </c>
    </row>
    <row r="100" spans="1:7" x14ac:dyDescent="0.25">
      <c r="A100" s="4">
        <f t="shared" si="8"/>
        <v>307</v>
      </c>
      <c r="B100" s="4">
        <f>B96+1</f>
        <v>60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60, 31, 1, 0, 2);</v>
      </c>
    </row>
    <row r="101" spans="1:7" x14ac:dyDescent="0.25">
      <c r="A101" s="4">
        <f t="shared" si="8"/>
        <v>308</v>
      </c>
      <c r="B101" s="4">
        <f>B100</f>
        <v>60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60, 31, 1, 0, 1);</v>
      </c>
    </row>
    <row r="102" spans="1:7" x14ac:dyDescent="0.25">
      <c r="A102" s="4">
        <f t="shared" si="8"/>
        <v>309</v>
      </c>
      <c r="B102" s="4">
        <f>B100</f>
        <v>60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60, 3531, 1, 0, 2);</v>
      </c>
    </row>
    <row r="103" spans="1:7" x14ac:dyDescent="0.25">
      <c r="A103" s="4">
        <f t="shared" ref="A103:A108" si="9">A102+1</f>
        <v>310</v>
      </c>
      <c r="B103" s="4">
        <f>B100</f>
        <v>60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60, 3531, 1, 0, 1);</v>
      </c>
    </row>
    <row r="104" spans="1:7" x14ac:dyDescent="0.25">
      <c r="A104" s="4">
        <f t="shared" si="9"/>
        <v>311</v>
      </c>
      <c r="B104" s="4">
        <f>B101</f>
        <v>60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60, 31, 2, 2, 4);</v>
      </c>
    </row>
    <row r="105" spans="1:7" x14ac:dyDescent="0.25">
      <c r="A105" s="4">
        <f t="shared" si="9"/>
        <v>312</v>
      </c>
      <c r="B105" s="4">
        <f>B102</f>
        <v>60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60, 31, 2, 0, 3);</v>
      </c>
    </row>
    <row r="106" spans="1:7" x14ac:dyDescent="0.25">
      <c r="A106" s="4">
        <f t="shared" si="9"/>
        <v>313</v>
      </c>
      <c r="B106" s="4">
        <f>B103</f>
        <v>60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60, 3531, 1, 0, 4);</v>
      </c>
    </row>
    <row r="107" spans="1:7" x14ac:dyDescent="0.25">
      <c r="A107" s="4">
        <f t="shared" si="9"/>
        <v>314</v>
      </c>
      <c r="B107" s="4">
        <f>B104</f>
        <v>60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60, 3531, 1, 0, 3);</v>
      </c>
    </row>
    <row r="108" spans="1:7" x14ac:dyDescent="0.25">
      <c r="A108" s="3">
        <f t="shared" si="9"/>
        <v>315</v>
      </c>
      <c r="B108" s="3">
        <f>B100+1</f>
        <v>61</v>
      </c>
      <c r="C108" s="3">
        <v>41</v>
      </c>
      <c r="D108" s="5">
        <v>2</v>
      </c>
      <c r="E108" s="5">
        <v>2</v>
      </c>
      <c r="F108" s="3">
        <v>2</v>
      </c>
      <c r="G108" s="3" t="str">
        <f t="shared" si="7"/>
        <v>insert into game_score (id, matchid, squad, goals, points, time_type) values (315, 61, 41, 2, 2, 2);</v>
      </c>
    </row>
    <row r="109" spans="1:7" x14ac:dyDescent="0.25">
      <c r="A109" s="3">
        <f t="shared" si="8"/>
        <v>316</v>
      </c>
      <c r="B109" s="3">
        <f>B108</f>
        <v>61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61, 41, 1, 0, 1);</v>
      </c>
    </row>
    <row r="110" spans="1:7" x14ac:dyDescent="0.25">
      <c r="A110" s="3">
        <f t="shared" si="8"/>
        <v>317</v>
      </c>
      <c r="B110" s="3">
        <f>B108</f>
        <v>61</v>
      </c>
      <c r="C110" s="3">
        <v>46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(317, 61, 46, 1, 0, 2);</v>
      </c>
    </row>
    <row r="111" spans="1:7" x14ac:dyDescent="0.25">
      <c r="A111" s="3">
        <f t="shared" si="8"/>
        <v>318</v>
      </c>
      <c r="B111" s="3">
        <f>B108</f>
        <v>61</v>
      </c>
      <c r="C111" s="3">
        <v>46</v>
      </c>
      <c r="D111" s="5">
        <v>1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61, 46, 1, 0, 1);</v>
      </c>
    </row>
    <row r="112" spans="1:7" x14ac:dyDescent="0.25">
      <c r="A112" s="4">
        <f t="shared" si="8"/>
        <v>319</v>
      </c>
      <c r="B112" s="4">
        <f>B108+1</f>
        <v>62</v>
      </c>
      <c r="C112" s="4">
        <v>31</v>
      </c>
      <c r="D112" s="6">
        <v>1</v>
      </c>
      <c r="E112" s="6">
        <v>0</v>
      </c>
      <c r="F112" s="4">
        <v>2</v>
      </c>
      <c r="G112" t="str">
        <f t="shared" si="7"/>
        <v>insert into game_score (id, matchid, squad, goals, points, time_type) values (319, 62, 31, 1, 0, 2);</v>
      </c>
    </row>
    <row r="113" spans="1:7" x14ac:dyDescent="0.25">
      <c r="A113" s="4">
        <f t="shared" si="8"/>
        <v>320</v>
      </c>
      <c r="B113" s="4">
        <f>B112</f>
        <v>62</v>
      </c>
      <c r="C113" s="4">
        <v>31</v>
      </c>
      <c r="D113" s="6">
        <v>1</v>
      </c>
      <c r="E113" s="6">
        <v>0</v>
      </c>
      <c r="F113" s="4">
        <v>1</v>
      </c>
      <c r="G113" t="str">
        <f t="shared" si="7"/>
        <v>insert into game_score (id, matchid, squad, goals, points, time_type) values (320, 62, 31, 1, 0, 1);</v>
      </c>
    </row>
    <row r="114" spans="1:7" x14ac:dyDescent="0.25">
      <c r="A114" s="4">
        <f t="shared" si="8"/>
        <v>321</v>
      </c>
      <c r="B114" s="4">
        <f>B112</f>
        <v>62</v>
      </c>
      <c r="C114" s="4">
        <v>598</v>
      </c>
      <c r="D114" s="6">
        <v>2</v>
      </c>
      <c r="E114" s="6">
        <v>2</v>
      </c>
      <c r="F114" s="4">
        <v>2</v>
      </c>
      <c r="G114" t="str">
        <f t="shared" si="7"/>
        <v>insert into game_score (id, matchid, squad, goals, points, time_type) values (321, 62, 598, 2, 2, 2);</v>
      </c>
    </row>
    <row r="115" spans="1:7" x14ac:dyDescent="0.25">
      <c r="A115" s="4">
        <f t="shared" si="8"/>
        <v>322</v>
      </c>
      <c r="B115" s="4">
        <f>B112</f>
        <v>62</v>
      </c>
      <c r="C115" s="4">
        <v>598</v>
      </c>
      <c r="D115" s="6">
        <v>0</v>
      </c>
      <c r="E115" s="6">
        <v>0</v>
      </c>
      <c r="F115" s="4">
        <v>1</v>
      </c>
      <c r="G115" t="str">
        <f t="shared" si="7"/>
        <v>insert into game_score (id, matchid, squad, goals, points, time_type) values (322, 62, 598, 0, 0, 1);</v>
      </c>
    </row>
    <row r="116" spans="1:7" x14ac:dyDescent="0.25">
      <c r="A116" s="3">
        <f t="shared" si="8"/>
        <v>323</v>
      </c>
      <c r="B116" s="3">
        <f>B112+1</f>
        <v>63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63, 31, 1, 0, 2);</v>
      </c>
    </row>
    <row r="117" spans="1:7" x14ac:dyDescent="0.25">
      <c r="A117" s="3">
        <f t="shared" si="8"/>
        <v>324</v>
      </c>
      <c r="B117" s="3">
        <f>B116</f>
        <v>63</v>
      </c>
      <c r="C117" s="3">
        <v>31</v>
      </c>
      <c r="D117" s="5">
        <v>0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63, 31, 0, 0, 1);</v>
      </c>
    </row>
    <row r="118" spans="1:7" x14ac:dyDescent="0.25">
      <c r="A118" s="3">
        <f t="shared" si="8"/>
        <v>325</v>
      </c>
      <c r="B118" s="3">
        <f>B116</f>
        <v>63</v>
      </c>
      <c r="C118" s="3">
        <v>46</v>
      </c>
      <c r="D118" s="5">
        <v>1</v>
      </c>
      <c r="E118" s="5">
        <v>0</v>
      </c>
      <c r="F118" s="3">
        <v>2</v>
      </c>
      <c r="G118" s="3" t="str">
        <f t="shared" si="7"/>
        <v>insert into game_score (id, matchid, squad, goals, points, time_type) values (325, 63, 46, 1, 0, 2);</v>
      </c>
    </row>
    <row r="119" spans="1:7" x14ac:dyDescent="0.25">
      <c r="A119" s="3">
        <f t="shared" si="8"/>
        <v>326</v>
      </c>
      <c r="B119" s="3">
        <f>B116</f>
        <v>63</v>
      </c>
      <c r="C119" s="3">
        <v>46</v>
      </c>
      <c r="D119" s="5">
        <v>1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63, 46, 1, 0, 1);</v>
      </c>
    </row>
    <row r="120" spans="1:7" x14ac:dyDescent="0.25">
      <c r="A120" s="3">
        <f t="shared" si="8"/>
        <v>327</v>
      </c>
      <c r="B120" s="3">
        <f>B117</f>
        <v>63</v>
      </c>
      <c r="C120" s="3">
        <v>31</v>
      </c>
      <c r="D120" s="5">
        <v>1</v>
      </c>
      <c r="E120" s="5">
        <v>1</v>
      </c>
      <c r="F120" s="3">
        <v>4</v>
      </c>
      <c r="G120" s="3" t="str">
        <f t="shared" si="7"/>
        <v>insert into game_score (id, matchid, squad, goals, points, time_type) values (327, 63, 31, 1, 1, 4);</v>
      </c>
    </row>
    <row r="121" spans="1:7" x14ac:dyDescent="0.25">
      <c r="A121" s="3">
        <f t="shared" si="8"/>
        <v>328</v>
      </c>
      <c r="B121" s="3">
        <f>B118</f>
        <v>63</v>
      </c>
      <c r="C121" s="3">
        <v>31</v>
      </c>
      <c r="D121" s="5">
        <v>1</v>
      </c>
      <c r="E121" s="5">
        <v>0</v>
      </c>
      <c r="F121" s="3">
        <v>3</v>
      </c>
      <c r="G121" s="3" t="str">
        <f t="shared" si="7"/>
        <v>insert into game_score (id, matchid, squad, goals, points, time_type) values (328, 63, 31, 1, 0, 3);</v>
      </c>
    </row>
    <row r="122" spans="1:7" x14ac:dyDescent="0.25">
      <c r="A122" s="3">
        <f t="shared" si="8"/>
        <v>329</v>
      </c>
      <c r="B122" s="3">
        <f>B119</f>
        <v>63</v>
      </c>
      <c r="C122" s="3">
        <v>46</v>
      </c>
      <c r="D122" s="5">
        <v>1</v>
      </c>
      <c r="E122" s="5">
        <v>1</v>
      </c>
      <c r="F122" s="3">
        <v>4</v>
      </c>
      <c r="G122" s="3" t="str">
        <f t="shared" si="7"/>
        <v>insert into game_score (id, matchid, squad, goals, points, time_type) values (329, 63, 46, 1, 1, 4);</v>
      </c>
    </row>
    <row r="123" spans="1:7" x14ac:dyDescent="0.25">
      <c r="A123" s="3">
        <f t="shared" si="8"/>
        <v>330</v>
      </c>
      <c r="B123" s="3">
        <f>B120</f>
        <v>63</v>
      </c>
      <c r="C123" s="3">
        <v>46</v>
      </c>
      <c r="D123" s="5">
        <v>1</v>
      </c>
      <c r="E123" s="5">
        <v>0</v>
      </c>
      <c r="F123" s="3">
        <v>3</v>
      </c>
      <c r="G123" s="3" t="str">
        <f t="shared" si="7"/>
        <v>insert into game_score (id, matchid, squad, goals, points, time_type) values (330, 63, 46, 1, 0, 3);</v>
      </c>
    </row>
    <row r="124" spans="1:7" x14ac:dyDescent="0.25">
      <c r="A124" s="4">
        <f t="shared" si="8"/>
        <v>331</v>
      </c>
      <c r="B124" s="4">
        <f>B116+1</f>
        <v>64</v>
      </c>
      <c r="C124" s="4">
        <v>31</v>
      </c>
      <c r="D124" s="6">
        <v>1</v>
      </c>
      <c r="E124" s="6">
        <v>0</v>
      </c>
      <c r="F124" s="4">
        <v>2</v>
      </c>
      <c r="G124" t="str">
        <f t="shared" si="7"/>
        <v>insert into game_score (id, matchid, squad, goals, points, time_type) values (331, 64, 31, 1, 0, 2);</v>
      </c>
    </row>
    <row r="125" spans="1:7" x14ac:dyDescent="0.25">
      <c r="A125" s="4">
        <f t="shared" si="8"/>
        <v>332</v>
      </c>
      <c r="B125" s="4">
        <f>B124</f>
        <v>64</v>
      </c>
      <c r="C125" s="4">
        <v>31</v>
      </c>
      <c r="D125" s="6">
        <v>1</v>
      </c>
      <c r="E125" s="6">
        <v>0</v>
      </c>
      <c r="F125" s="4">
        <v>1</v>
      </c>
      <c r="G125" t="str">
        <f t="shared" si="7"/>
        <v>insert into game_score (id, matchid, squad, goals, points, time_type) values (332, 64, 31, 1, 0, 1);</v>
      </c>
    </row>
    <row r="126" spans="1:7" x14ac:dyDescent="0.25">
      <c r="A126" s="4">
        <f t="shared" si="8"/>
        <v>333</v>
      </c>
      <c r="B126" s="4">
        <f>B124</f>
        <v>64</v>
      </c>
      <c r="C126" s="4">
        <v>46</v>
      </c>
      <c r="D126" s="6">
        <v>3</v>
      </c>
      <c r="E126" s="6">
        <v>2</v>
      </c>
      <c r="F126" s="4">
        <v>2</v>
      </c>
      <c r="G126" t="str">
        <f t="shared" si="7"/>
        <v>insert into game_score (id, matchid, squad, goals, points, time_type) values (333, 64, 46, 3, 2, 2);</v>
      </c>
    </row>
    <row r="127" spans="1:7" x14ac:dyDescent="0.25">
      <c r="A127" s="4">
        <f t="shared" si="8"/>
        <v>334</v>
      </c>
      <c r="B127" s="4">
        <f>B124</f>
        <v>64</v>
      </c>
      <c r="C127" s="4">
        <v>46</v>
      </c>
      <c r="D127" s="6">
        <v>2</v>
      </c>
      <c r="E127" s="6">
        <v>0</v>
      </c>
      <c r="F127" s="4">
        <v>1</v>
      </c>
      <c r="G127" t="str">
        <f t="shared" si="7"/>
        <v>insert into game_score (id, matchid, squad, goals, points, time_type) values (334, 64, 46, 2, 0, 1);</v>
      </c>
    </row>
    <row r="128" spans="1:7" x14ac:dyDescent="0.25">
      <c r="A128" s="3">
        <f t="shared" si="8"/>
        <v>335</v>
      </c>
      <c r="B128" s="3">
        <f>B124+1</f>
        <v>65</v>
      </c>
      <c r="C128" s="3">
        <v>41</v>
      </c>
      <c r="D128" s="5">
        <v>0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65, 41, 0, 0, 2);</v>
      </c>
    </row>
    <row r="129" spans="1:7" x14ac:dyDescent="0.25">
      <c r="A129" s="3">
        <f t="shared" si="8"/>
        <v>336</v>
      </c>
      <c r="B129" s="3">
        <f>B128</f>
        <v>65</v>
      </c>
      <c r="C129" s="3">
        <v>41</v>
      </c>
      <c r="D129" s="5">
        <v>0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65, 41, 0, 0, 1);</v>
      </c>
    </row>
    <row r="130" spans="1:7" x14ac:dyDescent="0.25">
      <c r="A130" s="3">
        <f t="shared" si="8"/>
        <v>337</v>
      </c>
      <c r="B130" s="3">
        <f>B128</f>
        <v>65</v>
      </c>
      <c r="C130" s="3">
        <v>598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65, 598, 3, 2, 2);</v>
      </c>
    </row>
    <row r="131" spans="1:7" x14ac:dyDescent="0.25">
      <c r="A131" s="3">
        <f t="shared" si="8"/>
        <v>338</v>
      </c>
      <c r="B131" s="3">
        <f>B128</f>
        <v>65</v>
      </c>
      <c r="C131" s="3">
        <v>598</v>
      </c>
      <c r="D131" s="5">
        <v>1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65,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67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(67, '1928-05-27', 22, 31);</v>
      </c>
    </row>
    <row r="3" spans="1:7" x14ac:dyDescent="0.25">
      <c r="A3">
        <f>A2+1</f>
        <v>68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(68, '1928-05-27', 15, 31);</v>
      </c>
    </row>
    <row r="4" spans="1:7" x14ac:dyDescent="0.25">
      <c r="A4">
        <f t="shared" ref="A4:A20" si="1">A3+1</f>
        <v>69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(69, '1928-05-28', 15, 31);</v>
      </c>
    </row>
    <row r="5" spans="1:7" x14ac:dyDescent="0.25">
      <c r="A5">
        <f t="shared" si="1"/>
        <v>70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(70, '1928-05-28', 15, 31);</v>
      </c>
    </row>
    <row r="6" spans="1:7" x14ac:dyDescent="0.25">
      <c r="A6">
        <f t="shared" si="1"/>
        <v>71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(71, '1928-05-29', 15, 31);</v>
      </c>
    </row>
    <row r="7" spans="1:7" x14ac:dyDescent="0.25">
      <c r="A7">
        <f t="shared" si="1"/>
        <v>72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(72, '1928-05-29', 15, 31);</v>
      </c>
    </row>
    <row r="8" spans="1:7" x14ac:dyDescent="0.25">
      <c r="A8">
        <f t="shared" si="1"/>
        <v>73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(73, '1928-05-29', 15, 31);</v>
      </c>
    </row>
    <row r="9" spans="1:7" x14ac:dyDescent="0.25">
      <c r="A9">
        <f t="shared" si="1"/>
        <v>74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(74, '1928-05-30', 15, 31);</v>
      </c>
    </row>
    <row r="10" spans="1:7" x14ac:dyDescent="0.25">
      <c r="A10">
        <f t="shared" si="1"/>
        <v>75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(75, '1928-05-30', 15, 31);</v>
      </c>
    </row>
    <row r="11" spans="1:7" x14ac:dyDescent="0.25">
      <c r="A11">
        <f t="shared" si="1"/>
        <v>76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(76, '1928-06-01', 3, 31);</v>
      </c>
    </row>
    <row r="12" spans="1:7" x14ac:dyDescent="0.25">
      <c r="A12">
        <f t="shared" si="1"/>
        <v>77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(77, '1928-06-02', 3, 31);</v>
      </c>
    </row>
    <row r="13" spans="1:7" x14ac:dyDescent="0.25">
      <c r="A13">
        <f t="shared" si="1"/>
        <v>78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(78, '1928-06-03', 3, 31);</v>
      </c>
    </row>
    <row r="14" spans="1:7" x14ac:dyDescent="0.25">
      <c r="A14">
        <f t="shared" si="1"/>
        <v>79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(79, '1928-06-04', 3, 31);</v>
      </c>
    </row>
    <row r="15" spans="1:7" x14ac:dyDescent="0.25">
      <c r="A15">
        <f t="shared" si="1"/>
        <v>80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(80, '1928-06-04', 3, 31);</v>
      </c>
    </row>
    <row r="16" spans="1:7" x14ac:dyDescent="0.25">
      <c r="A16">
        <f t="shared" si="1"/>
        <v>81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(81, '1928-06-06', 4, 31);</v>
      </c>
    </row>
    <row r="17" spans="1:7" x14ac:dyDescent="0.25">
      <c r="A17">
        <f t="shared" si="1"/>
        <v>82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(82, '1928-06-07', 4, 31);</v>
      </c>
    </row>
    <row r="18" spans="1:7" x14ac:dyDescent="0.25">
      <c r="A18">
        <f t="shared" si="1"/>
        <v>83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(83, '1928-06-09', 13, 31);</v>
      </c>
    </row>
    <row r="19" spans="1:7" x14ac:dyDescent="0.25">
      <c r="A19">
        <f t="shared" si="1"/>
        <v>84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(84, '1928-06-10', 14, 31);</v>
      </c>
    </row>
    <row r="20" spans="1:7" x14ac:dyDescent="0.25">
      <c r="A20">
        <f t="shared" si="1"/>
        <v>85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(85,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'1924'!A131+ 1</f>
        <v>339</v>
      </c>
      <c r="B23" s="3">
        <f>A2</f>
        <v>67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(339, 67, 351, 4, 2, 2);</v>
      </c>
    </row>
    <row r="24" spans="1:7" x14ac:dyDescent="0.25">
      <c r="A24" s="3">
        <f>A23+1</f>
        <v>340</v>
      </c>
      <c r="B24" s="3">
        <f>B23</f>
        <v>67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(340, 67, 351, 2, 0, 1);</v>
      </c>
    </row>
    <row r="25" spans="1:7" x14ac:dyDescent="0.25">
      <c r="A25" s="3">
        <f t="shared" ref="A25:A88" si="6">A24+1</f>
        <v>341</v>
      </c>
      <c r="B25" s="3">
        <f>B23</f>
        <v>67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(341, 67, 56, 2, 0, 2);</v>
      </c>
    </row>
    <row r="26" spans="1:7" x14ac:dyDescent="0.25">
      <c r="A26" s="3">
        <f t="shared" si="6"/>
        <v>342</v>
      </c>
      <c r="B26" s="3">
        <f>B23</f>
        <v>67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(342, 67, 56, 2, 0, 1);</v>
      </c>
    </row>
    <row r="27" spans="1:7" x14ac:dyDescent="0.25">
      <c r="A27" s="4">
        <f t="shared" si="6"/>
        <v>343</v>
      </c>
      <c r="B27" s="4">
        <f>B23+1</f>
        <v>68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(343, 68, 352, 3, 0, 2);</v>
      </c>
    </row>
    <row r="28" spans="1:7" x14ac:dyDescent="0.25">
      <c r="A28" s="4">
        <f t="shared" si="6"/>
        <v>344</v>
      </c>
      <c r="B28" s="4">
        <f>B27</f>
        <v>68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(344, 68, 352, 3, 0, 1);</v>
      </c>
    </row>
    <row r="29" spans="1:7" x14ac:dyDescent="0.25">
      <c r="A29" s="4">
        <f t="shared" si="6"/>
        <v>345</v>
      </c>
      <c r="B29" s="4">
        <f>B27</f>
        <v>68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(345, 68, 32, 5, 2, 2);</v>
      </c>
    </row>
    <row r="30" spans="1:7" x14ac:dyDescent="0.25">
      <c r="A30" s="4">
        <f t="shared" si="6"/>
        <v>346</v>
      </c>
      <c r="B30" s="4">
        <f>B27</f>
        <v>68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(346, 68, 32, 3, 0, 1);</v>
      </c>
    </row>
    <row r="31" spans="1:7" x14ac:dyDescent="0.25">
      <c r="A31" s="3">
        <f t="shared" si="6"/>
        <v>347</v>
      </c>
      <c r="B31" s="3">
        <f>B27+1</f>
        <v>69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(347, 69, 41, 0, 0, 2);</v>
      </c>
    </row>
    <row r="32" spans="1:7" x14ac:dyDescent="0.25">
      <c r="A32" s="3">
        <f t="shared" si="6"/>
        <v>348</v>
      </c>
      <c r="B32" s="3">
        <f>B31</f>
        <v>69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(348, 69, 41, 0, 0, 1);</v>
      </c>
    </row>
    <row r="33" spans="1:7" x14ac:dyDescent="0.25">
      <c r="A33" s="3">
        <f t="shared" si="6"/>
        <v>349</v>
      </c>
      <c r="B33" s="3">
        <f>B31</f>
        <v>69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(349, 69, 49, 4, 2, 2);</v>
      </c>
    </row>
    <row r="34" spans="1:7" x14ac:dyDescent="0.25">
      <c r="A34" s="3">
        <f t="shared" si="6"/>
        <v>350</v>
      </c>
      <c r="B34" s="3">
        <f>B31</f>
        <v>69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(350, 69, 49, 2, 0, 1);</v>
      </c>
    </row>
    <row r="35" spans="1:7" x14ac:dyDescent="0.25">
      <c r="A35" s="4">
        <f t="shared" si="6"/>
        <v>351</v>
      </c>
      <c r="B35" s="4">
        <f>B31+1</f>
        <v>70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(351, 70, 90, 1, 0, 2);</v>
      </c>
    </row>
    <row r="36" spans="1:7" x14ac:dyDescent="0.25">
      <c r="A36" s="4">
        <f t="shared" si="6"/>
        <v>352</v>
      </c>
      <c r="B36" s="4">
        <f>B35</f>
        <v>70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(352, 70, 90, 0, 0, 1);</v>
      </c>
    </row>
    <row r="37" spans="1:7" x14ac:dyDescent="0.25">
      <c r="A37" s="4">
        <f t="shared" si="6"/>
        <v>353</v>
      </c>
      <c r="B37" s="4">
        <f>B35</f>
        <v>70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(353, 70, 20, 7, 2, 2);</v>
      </c>
    </row>
    <row r="38" spans="1:7" x14ac:dyDescent="0.25">
      <c r="A38" s="4">
        <f t="shared" si="6"/>
        <v>354</v>
      </c>
      <c r="B38" s="4">
        <f>B35</f>
        <v>70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(354, 70, 20, 2, 0, 1);</v>
      </c>
    </row>
    <row r="39" spans="1:7" x14ac:dyDescent="0.25">
      <c r="A39" s="3">
        <f t="shared" si="6"/>
        <v>355</v>
      </c>
      <c r="B39" s="3">
        <f>B35+1</f>
        <v>71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(355, 71, 33, 3, 0, 2);</v>
      </c>
    </row>
    <row r="40" spans="1:7" x14ac:dyDescent="0.25">
      <c r="A40" s="3">
        <f t="shared" si="6"/>
        <v>356</v>
      </c>
      <c r="B40" s="3">
        <f>B39</f>
        <v>71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(356, 71, 33, 2, 0, 1);</v>
      </c>
    </row>
    <row r="41" spans="1:7" x14ac:dyDescent="0.25">
      <c r="A41" s="3">
        <f t="shared" si="6"/>
        <v>357</v>
      </c>
      <c r="B41" s="3">
        <f>B39</f>
        <v>71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(357, 71, 39, 4, 2, 2);</v>
      </c>
    </row>
    <row r="42" spans="1:7" x14ac:dyDescent="0.25">
      <c r="A42" s="3">
        <f t="shared" si="6"/>
        <v>358</v>
      </c>
      <c r="B42" s="3">
        <f>B39</f>
        <v>71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(358, 71, 39, 3, 0, 1);</v>
      </c>
    </row>
    <row r="43" spans="1:7" x14ac:dyDescent="0.25">
      <c r="A43" s="4">
        <f t="shared" si="6"/>
        <v>359</v>
      </c>
      <c r="B43" s="4">
        <f>B39+1</f>
        <v>72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(359, 72, 38, 1, 0, 2);</v>
      </c>
    </row>
    <row r="44" spans="1:7" x14ac:dyDescent="0.25">
      <c r="A44" s="4">
        <f t="shared" si="6"/>
        <v>360</v>
      </c>
      <c r="B44" s="4">
        <f>B43</f>
        <v>72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(360, 72, 38, 1, 0, 1);</v>
      </c>
    </row>
    <row r="45" spans="1:7" x14ac:dyDescent="0.25">
      <c r="A45" s="4">
        <f t="shared" si="6"/>
        <v>361</v>
      </c>
      <c r="B45" s="4">
        <f>B43</f>
        <v>72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(361, 72, 351, 2, 2, 2);</v>
      </c>
    </row>
    <row r="46" spans="1:7" x14ac:dyDescent="0.25">
      <c r="A46" s="4">
        <f t="shared" si="6"/>
        <v>362</v>
      </c>
      <c r="B46" s="4">
        <f>B43</f>
        <v>72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(362, 72, 351, 1, 0, 1);</v>
      </c>
    </row>
    <row r="47" spans="1:7" x14ac:dyDescent="0.25">
      <c r="A47" s="3">
        <f t="shared" si="6"/>
        <v>363</v>
      </c>
      <c r="B47" s="3">
        <f>B43+1</f>
        <v>73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(363, 73, 54, 11, 2, 2);</v>
      </c>
    </row>
    <row r="48" spans="1:7" x14ac:dyDescent="0.25">
      <c r="A48" s="3">
        <f t="shared" si="6"/>
        <v>364</v>
      </c>
      <c r="B48" s="3">
        <f>B47</f>
        <v>73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(364, 73, 54, 4, 0, 1);</v>
      </c>
    </row>
    <row r="49" spans="1:7" x14ac:dyDescent="0.25">
      <c r="A49" s="3">
        <f t="shared" si="6"/>
        <v>365</v>
      </c>
      <c r="B49" s="3">
        <f>B47</f>
        <v>73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(365, 73, 1, 2, 0, 2);</v>
      </c>
    </row>
    <row r="50" spans="1:7" x14ac:dyDescent="0.25">
      <c r="A50" s="3">
        <f t="shared" si="6"/>
        <v>366</v>
      </c>
      <c r="B50" s="3">
        <f>B47</f>
        <v>73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(366, 73, 1, 0, 0, 1);</v>
      </c>
    </row>
    <row r="51" spans="1:7" x14ac:dyDescent="0.25">
      <c r="A51" s="4">
        <f t="shared" si="6"/>
        <v>367</v>
      </c>
      <c r="B51" s="4">
        <f>B47+1</f>
        <v>74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(367, 74, 34, 7, 2, 2);</v>
      </c>
    </row>
    <row r="52" spans="1:7" x14ac:dyDescent="0.25">
      <c r="A52" s="4">
        <f t="shared" si="6"/>
        <v>368</v>
      </c>
      <c r="B52" s="4">
        <f>B51</f>
        <v>74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(368, 74, 34, 3, 0, 1);</v>
      </c>
    </row>
    <row r="53" spans="1:7" x14ac:dyDescent="0.25">
      <c r="A53" s="4">
        <f t="shared" si="6"/>
        <v>369</v>
      </c>
      <c r="B53" s="4">
        <f>B51</f>
        <v>74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(369, 74, 52, 1, 0, 2);</v>
      </c>
    </row>
    <row r="54" spans="1:7" x14ac:dyDescent="0.25">
      <c r="A54" s="4">
        <f t="shared" si="6"/>
        <v>370</v>
      </c>
      <c r="B54" s="4">
        <f>B51</f>
        <v>74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(370, 74, 52, 0, 0, 1);</v>
      </c>
    </row>
    <row r="55" spans="1:7" x14ac:dyDescent="0.25">
      <c r="A55" s="3">
        <f t="shared" si="6"/>
        <v>371</v>
      </c>
      <c r="B55" s="3">
        <f>B51+1</f>
        <v>75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(371, 75, 31, 0, 0, 2);</v>
      </c>
    </row>
    <row r="56" spans="1:7" x14ac:dyDescent="0.25">
      <c r="A56" s="3">
        <f t="shared" si="6"/>
        <v>372</v>
      </c>
      <c r="B56" s="3">
        <f>B55</f>
        <v>75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(372, 75, 31, 0, 0, 1);</v>
      </c>
    </row>
    <row r="57" spans="1:7" x14ac:dyDescent="0.25">
      <c r="A57" s="3">
        <f t="shared" si="6"/>
        <v>373</v>
      </c>
      <c r="B57" s="3">
        <f>B55</f>
        <v>75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(373, 75, 598, 2, 2, 2);</v>
      </c>
    </row>
    <row r="58" spans="1:7" x14ac:dyDescent="0.25">
      <c r="A58" s="3">
        <f t="shared" si="6"/>
        <v>374</v>
      </c>
      <c r="B58" s="3">
        <f>B55</f>
        <v>75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(374, 75, 598, 1, 0, 1);</v>
      </c>
    </row>
    <row r="59" spans="1:7" x14ac:dyDescent="0.25">
      <c r="A59" s="4">
        <f t="shared" si="6"/>
        <v>375</v>
      </c>
      <c r="B59" s="4">
        <f>B55+1</f>
        <v>76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(375, 76, 39, 1, 0, 2);</v>
      </c>
    </row>
    <row r="60" spans="1:7" x14ac:dyDescent="0.25">
      <c r="A60" s="4">
        <f t="shared" si="6"/>
        <v>376</v>
      </c>
      <c r="B60" s="4">
        <f>B59</f>
        <v>76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(376, 76, 39, 0, 0, 1);</v>
      </c>
    </row>
    <row r="61" spans="1:7" x14ac:dyDescent="0.25">
      <c r="A61" s="4">
        <f t="shared" si="6"/>
        <v>377</v>
      </c>
      <c r="B61" s="4">
        <f>B59</f>
        <v>76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(377, 76, 34, 1, 0, 2);</v>
      </c>
    </row>
    <row r="62" spans="1:7" x14ac:dyDescent="0.25">
      <c r="A62" s="4">
        <f t="shared" si="6"/>
        <v>378</v>
      </c>
      <c r="B62" s="4">
        <f>B59</f>
        <v>76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(378, 76, 34, 1, 0, 1);</v>
      </c>
    </row>
    <row r="63" spans="1:7" x14ac:dyDescent="0.25">
      <c r="A63" s="4">
        <f t="shared" si="6"/>
        <v>379</v>
      </c>
      <c r="B63" s="4">
        <f>B60</f>
        <v>76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(379, 76, 39, 1, 1, 4);</v>
      </c>
    </row>
    <row r="64" spans="1:7" x14ac:dyDescent="0.25">
      <c r="A64" s="4">
        <f t="shared" si="6"/>
        <v>380</v>
      </c>
      <c r="B64" s="4">
        <f>B61</f>
        <v>76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(380, 76, 39, 1, 0, 3);</v>
      </c>
    </row>
    <row r="65" spans="1:7" x14ac:dyDescent="0.25">
      <c r="A65" s="4">
        <f t="shared" si="6"/>
        <v>381</v>
      </c>
      <c r="B65" s="4">
        <f>B62</f>
        <v>76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(381, 76, 34, 1, 1, 4);</v>
      </c>
    </row>
    <row r="66" spans="1:7" x14ac:dyDescent="0.25">
      <c r="A66" s="4">
        <f t="shared" si="6"/>
        <v>382</v>
      </c>
      <c r="B66" s="4">
        <f>B63</f>
        <v>76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(382, 76, 34, 1, 0, 3);</v>
      </c>
    </row>
    <row r="67" spans="1:7" x14ac:dyDescent="0.25">
      <c r="A67" s="3">
        <f t="shared" si="6"/>
        <v>383</v>
      </c>
      <c r="B67" s="3">
        <f>B59+1</f>
        <v>77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(383, 77, 54, 6, 2, 2);</v>
      </c>
    </row>
    <row r="68" spans="1:7" x14ac:dyDescent="0.25">
      <c r="A68" s="3">
        <f t="shared" si="6"/>
        <v>384</v>
      </c>
      <c r="B68" s="3">
        <f>B67</f>
        <v>77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(384, 77, 54, 3, 0, 1);</v>
      </c>
    </row>
    <row r="69" spans="1:7" x14ac:dyDescent="0.25">
      <c r="A69" s="3">
        <f t="shared" si="6"/>
        <v>385</v>
      </c>
      <c r="B69" s="3">
        <f>B67</f>
        <v>77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(385, 77, 32, 3, 0, 2);</v>
      </c>
    </row>
    <row r="70" spans="1:7" x14ac:dyDescent="0.25">
      <c r="A70" s="3">
        <f t="shared" si="6"/>
        <v>386</v>
      </c>
      <c r="B70" s="3">
        <f>B67</f>
        <v>77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(386, 77, 32, 2, 0, 1);</v>
      </c>
    </row>
    <row r="71" spans="1:7" x14ac:dyDescent="0.25">
      <c r="A71" s="4">
        <f t="shared" si="6"/>
        <v>387</v>
      </c>
      <c r="B71" s="4">
        <f>B67+1</f>
        <v>78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(387, 78, 49, 1, 0, 2);</v>
      </c>
    </row>
    <row r="72" spans="1:7" x14ac:dyDescent="0.25">
      <c r="A72" s="4">
        <f t="shared" si="6"/>
        <v>388</v>
      </c>
      <c r="B72" s="4">
        <f>B71</f>
        <v>78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(388, 78, 49, 0, 0, 1);</v>
      </c>
    </row>
    <row r="73" spans="1:7" x14ac:dyDescent="0.25">
      <c r="A73" s="4">
        <f t="shared" si="6"/>
        <v>389</v>
      </c>
      <c r="B73" s="4">
        <f>B71</f>
        <v>78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(389, 78, 598, 4, 2, 2);</v>
      </c>
    </row>
    <row r="74" spans="1:7" x14ac:dyDescent="0.25">
      <c r="A74" s="4">
        <f>A73+1</f>
        <v>390</v>
      </c>
      <c r="B74" s="4">
        <f>B71</f>
        <v>78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(390, 78, 598, 2, 0, 1);</v>
      </c>
    </row>
    <row r="75" spans="1:7" x14ac:dyDescent="0.25">
      <c r="A75" s="3">
        <f t="shared" si="6"/>
        <v>391</v>
      </c>
      <c r="B75" s="3">
        <f>B71+1</f>
        <v>79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(391, 79, 351, 1, 0, 2);</v>
      </c>
    </row>
    <row r="76" spans="1:7" x14ac:dyDescent="0.25">
      <c r="A76" s="3">
        <f t="shared" si="6"/>
        <v>392</v>
      </c>
      <c r="B76" s="3">
        <f>B75</f>
        <v>79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(392, 79, 351, 0, 0, 1);</v>
      </c>
    </row>
    <row r="77" spans="1:7" x14ac:dyDescent="0.25">
      <c r="A77" s="3">
        <f t="shared" si="6"/>
        <v>393</v>
      </c>
      <c r="B77" s="3">
        <f>B75</f>
        <v>79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(393, 79, 20, 2, 2, 2);</v>
      </c>
    </row>
    <row r="78" spans="1:7" x14ac:dyDescent="0.25">
      <c r="A78" s="3">
        <f t="shared" si="6"/>
        <v>394</v>
      </c>
      <c r="B78" s="3">
        <f>B75</f>
        <v>79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(394, 79, 20, 1, 0, 1);</v>
      </c>
    </row>
    <row r="79" spans="1:7" x14ac:dyDescent="0.25">
      <c r="A79" s="4">
        <f t="shared" si="6"/>
        <v>395</v>
      </c>
      <c r="B79" s="4">
        <f>B75+1</f>
        <v>80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(395, 80, 39, 7, 2, 2);</v>
      </c>
    </row>
    <row r="80" spans="1:7" x14ac:dyDescent="0.25">
      <c r="A80" s="4">
        <f t="shared" si="6"/>
        <v>396</v>
      </c>
      <c r="B80" s="4">
        <f>B79</f>
        <v>80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(396, 80, 39, 4, 0, 1);</v>
      </c>
    </row>
    <row r="81" spans="1:7" x14ac:dyDescent="0.25">
      <c r="A81" s="4">
        <f t="shared" si="6"/>
        <v>397</v>
      </c>
      <c r="B81" s="4">
        <f>B79</f>
        <v>80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(397, 80, 34, 1, 0, 2);</v>
      </c>
    </row>
    <row r="82" spans="1:7" x14ac:dyDescent="0.25">
      <c r="A82" s="4">
        <f t="shared" si="6"/>
        <v>398</v>
      </c>
      <c r="B82" s="4">
        <f>B79</f>
        <v>80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(398, 80, 34, 0, 0, 1);</v>
      </c>
    </row>
    <row r="83" spans="1:7" x14ac:dyDescent="0.25">
      <c r="A83" s="3">
        <f t="shared" si="6"/>
        <v>399</v>
      </c>
      <c r="B83" s="3">
        <f>B79+1</f>
        <v>81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(399, 81, 54, 6, 2, 2);</v>
      </c>
    </row>
    <row r="84" spans="1:7" x14ac:dyDescent="0.25">
      <c r="A84" s="3">
        <f t="shared" si="6"/>
        <v>400</v>
      </c>
      <c r="B84" s="3">
        <f>B83</f>
        <v>81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(400, 81, 54, 3, 0, 1);</v>
      </c>
    </row>
    <row r="85" spans="1:7" x14ac:dyDescent="0.25">
      <c r="A85" s="3">
        <f t="shared" si="6"/>
        <v>401</v>
      </c>
      <c r="B85" s="3">
        <f>B83</f>
        <v>81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(401, 81, 20, 0, 0, 2);</v>
      </c>
    </row>
    <row r="86" spans="1:7" x14ac:dyDescent="0.25">
      <c r="A86" s="3">
        <f t="shared" si="6"/>
        <v>402</v>
      </c>
      <c r="B86" s="3">
        <f>B83</f>
        <v>81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(402, 81, 20, 0, 0, 1);</v>
      </c>
    </row>
    <row r="87" spans="1:7" x14ac:dyDescent="0.25">
      <c r="A87" s="4">
        <f t="shared" si="6"/>
        <v>403</v>
      </c>
      <c r="B87" s="4">
        <f>B83+1</f>
        <v>82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(403, 82, 39, 2, 0, 2);</v>
      </c>
    </row>
    <row r="88" spans="1:7" x14ac:dyDescent="0.25">
      <c r="A88" s="4">
        <f t="shared" si="6"/>
        <v>404</v>
      </c>
      <c r="B88" s="4">
        <f>B87</f>
        <v>82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(404, 82, 39, 1, 0, 1);</v>
      </c>
    </row>
    <row r="89" spans="1:7" x14ac:dyDescent="0.25">
      <c r="A89" s="4">
        <f t="shared" ref="A89:A106" si="8">A88+1</f>
        <v>405</v>
      </c>
      <c r="B89" s="4">
        <f>B87</f>
        <v>82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(405, 82, 598, 3, 2, 2);</v>
      </c>
    </row>
    <row r="90" spans="1:7" x14ac:dyDescent="0.25">
      <c r="A90" s="4">
        <f t="shared" si="8"/>
        <v>406</v>
      </c>
      <c r="B90" s="4">
        <f>B87</f>
        <v>82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(406, 82, 598, 3, 0, 1);</v>
      </c>
    </row>
    <row r="91" spans="1:7" x14ac:dyDescent="0.25">
      <c r="A91" s="3">
        <f t="shared" si="8"/>
        <v>407</v>
      </c>
      <c r="B91" s="3">
        <f>B87+1</f>
        <v>83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(407, 83, 39, 11, 2, 2);</v>
      </c>
    </row>
    <row r="92" spans="1:7" x14ac:dyDescent="0.25">
      <c r="A92" s="3">
        <f t="shared" si="8"/>
        <v>408</v>
      </c>
      <c r="B92" s="3">
        <f>B91</f>
        <v>83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(408, 83, 39, 6, 0, 1);</v>
      </c>
    </row>
    <row r="93" spans="1:7" x14ac:dyDescent="0.25">
      <c r="A93" s="3">
        <f t="shared" si="8"/>
        <v>409</v>
      </c>
      <c r="B93" s="3">
        <f>B91</f>
        <v>83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(409, 83, 20, 3, 0, 2);</v>
      </c>
    </row>
    <row r="94" spans="1:7" x14ac:dyDescent="0.25">
      <c r="A94" s="3">
        <f t="shared" si="8"/>
        <v>410</v>
      </c>
      <c r="B94" s="3">
        <f>B91</f>
        <v>83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(410, 83, 20, 2, 0, 1);</v>
      </c>
    </row>
    <row r="95" spans="1:7" x14ac:dyDescent="0.25">
      <c r="A95" s="4">
        <f t="shared" si="8"/>
        <v>411</v>
      </c>
      <c r="B95" s="4">
        <f>B91+1</f>
        <v>84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(411, 84, 598, 1, 0, 2);</v>
      </c>
    </row>
    <row r="96" spans="1:7" x14ac:dyDescent="0.25">
      <c r="A96" s="4">
        <f t="shared" si="8"/>
        <v>412</v>
      </c>
      <c r="B96" s="4">
        <f>B95</f>
        <v>84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(412, 84, 598, 1, 0, 1);</v>
      </c>
    </row>
    <row r="97" spans="1:7" x14ac:dyDescent="0.25">
      <c r="A97" s="4">
        <f t="shared" si="8"/>
        <v>413</v>
      </c>
      <c r="B97" s="4">
        <f>B95</f>
        <v>84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(413, 84, 54, 1, 0, 2);</v>
      </c>
    </row>
    <row r="98" spans="1:7" x14ac:dyDescent="0.25">
      <c r="A98" s="4">
        <f t="shared" ref="A98:A103" si="9">A97+1</f>
        <v>414</v>
      </c>
      <c r="B98" s="4">
        <f>B95</f>
        <v>84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(414, 84, 54, 0, 0, 1);</v>
      </c>
    </row>
    <row r="99" spans="1:7" x14ac:dyDescent="0.25">
      <c r="A99" s="4">
        <f t="shared" si="9"/>
        <v>415</v>
      </c>
      <c r="B99" s="4">
        <f>B96</f>
        <v>84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(415, 84, 598, 1, 1, 4);</v>
      </c>
    </row>
    <row r="100" spans="1:7" x14ac:dyDescent="0.25">
      <c r="A100" s="4">
        <f t="shared" si="9"/>
        <v>416</v>
      </c>
      <c r="B100" s="4">
        <f>B97</f>
        <v>84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(416, 84, 598, 1, 0, 3);</v>
      </c>
    </row>
    <row r="101" spans="1:7" x14ac:dyDescent="0.25">
      <c r="A101" s="4">
        <f t="shared" si="9"/>
        <v>417</v>
      </c>
      <c r="B101" s="4">
        <f>B98</f>
        <v>84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(417, 84, 54, 1, 1, 4);</v>
      </c>
    </row>
    <row r="102" spans="1:7" x14ac:dyDescent="0.25">
      <c r="A102" s="4">
        <f t="shared" si="9"/>
        <v>418</v>
      </c>
      <c r="B102" s="4">
        <f>B99</f>
        <v>84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(418, 84, 54, 1, 0, 3);</v>
      </c>
    </row>
    <row r="103" spans="1:7" x14ac:dyDescent="0.25">
      <c r="A103" s="3">
        <f t="shared" si="9"/>
        <v>419</v>
      </c>
      <c r="B103" s="3">
        <f>B95+1</f>
        <v>85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(419, 85, 598, 2, 2, 2);</v>
      </c>
    </row>
    <row r="104" spans="1:7" x14ac:dyDescent="0.25">
      <c r="A104" s="3">
        <f t="shared" si="8"/>
        <v>420</v>
      </c>
      <c r="B104" s="3">
        <f>B103</f>
        <v>85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(420, 85, 598, 1, 0, 1);</v>
      </c>
    </row>
    <row r="105" spans="1:7" x14ac:dyDescent="0.25">
      <c r="A105" s="3">
        <f t="shared" si="8"/>
        <v>421</v>
      </c>
      <c r="B105" s="3">
        <f>B103</f>
        <v>85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(421, 85, 54, 1, 0, 2);</v>
      </c>
    </row>
    <row r="106" spans="1:7" x14ac:dyDescent="0.25">
      <c r="A106" s="3">
        <f t="shared" si="8"/>
        <v>422</v>
      </c>
      <c r="B106" s="3">
        <f>B103</f>
        <v>85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(422, 85,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11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86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(86, '1928-06-05', 17, 31);</v>
      </c>
    </row>
    <row r="110" spans="1:7" x14ac:dyDescent="0.25">
      <c r="A110">
        <f>A109+1</f>
        <v>87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(87, '1928-06-05', 17, 31);</v>
      </c>
    </row>
    <row r="111" spans="1:7" x14ac:dyDescent="0.25">
      <c r="A111">
        <f>A110+1</f>
        <v>88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(88,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423</v>
      </c>
      <c r="B114" s="3">
        <f>B106+1</f>
        <v>86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(423, 86, 31, 3, 2, 2);</v>
      </c>
    </row>
    <row r="115" spans="1:7" x14ac:dyDescent="0.25">
      <c r="A115" s="3">
        <f t="shared" ref="A115:A129" si="11">A114+1</f>
        <v>424</v>
      </c>
      <c r="B115" s="3">
        <f>B114</f>
        <v>86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(424, 86, 31, 2, 0, 1);</v>
      </c>
    </row>
    <row r="116" spans="1:7" x14ac:dyDescent="0.25">
      <c r="A116" s="3">
        <f t="shared" si="11"/>
        <v>425</v>
      </c>
      <c r="B116" s="3">
        <f>B114</f>
        <v>86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(425, 86, 32, 1, 0, 2);</v>
      </c>
    </row>
    <row r="117" spans="1:7" x14ac:dyDescent="0.25">
      <c r="A117" s="3">
        <f t="shared" si="11"/>
        <v>426</v>
      </c>
      <c r="B117" s="3">
        <f>B114</f>
        <v>86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(426, 86, 32, 0, 0, 1);</v>
      </c>
    </row>
    <row r="118" spans="1:7" x14ac:dyDescent="0.25">
      <c r="A118" s="4">
        <f t="shared" si="11"/>
        <v>427</v>
      </c>
      <c r="B118" s="4">
        <f>B114+1</f>
        <v>87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(427, 87, 56, 3, 2, 2);</v>
      </c>
    </row>
    <row r="119" spans="1:7" x14ac:dyDescent="0.25">
      <c r="A119" s="4">
        <f t="shared" si="11"/>
        <v>428</v>
      </c>
      <c r="B119" s="4">
        <f>B118</f>
        <v>87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(428, 87, 56, 1, 0, 1);</v>
      </c>
    </row>
    <row r="120" spans="1:7" x14ac:dyDescent="0.25">
      <c r="A120" s="4">
        <f t="shared" si="11"/>
        <v>429</v>
      </c>
      <c r="B120" s="4">
        <f>B118</f>
        <v>87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(429, 87, 52, 1, 0, 2);</v>
      </c>
    </row>
    <row r="121" spans="1:7" x14ac:dyDescent="0.25">
      <c r="A121" s="4">
        <f t="shared" si="11"/>
        <v>430</v>
      </c>
      <c r="B121" s="4">
        <f>B118</f>
        <v>87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(430, 87, 52, 1, 0, 1);</v>
      </c>
    </row>
    <row r="122" spans="1:7" x14ac:dyDescent="0.25">
      <c r="A122" s="3">
        <f t="shared" si="11"/>
        <v>431</v>
      </c>
      <c r="B122" s="3">
        <f>B118+1</f>
        <v>88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(431, 88, 31, 2, 0, 2);</v>
      </c>
    </row>
    <row r="123" spans="1:7" x14ac:dyDescent="0.25">
      <c r="A123" s="3">
        <f t="shared" si="11"/>
        <v>432</v>
      </c>
      <c r="B123" s="3">
        <f>B122</f>
        <v>88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(432, 88, 31, 0, 0, 1);</v>
      </c>
    </row>
    <row r="124" spans="1:7" x14ac:dyDescent="0.25">
      <c r="A124" s="3">
        <f t="shared" si="11"/>
        <v>433</v>
      </c>
      <c r="B124" s="3">
        <f>B122</f>
        <v>88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(433, 88, 56, 2, 0, 2);</v>
      </c>
    </row>
    <row r="125" spans="1:7" x14ac:dyDescent="0.25">
      <c r="A125" s="3">
        <f t="shared" si="11"/>
        <v>434</v>
      </c>
      <c r="B125" s="3">
        <f>B122</f>
        <v>88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(434, 88, 56, 0, 0, 1);</v>
      </c>
    </row>
    <row r="126" spans="1:7" x14ac:dyDescent="0.25">
      <c r="A126" s="3">
        <f t="shared" si="11"/>
        <v>435</v>
      </c>
      <c r="B126" s="3">
        <f>B123</f>
        <v>88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(435, 88, 31, 2, 1, 4);</v>
      </c>
    </row>
    <row r="127" spans="1:7" x14ac:dyDescent="0.25">
      <c r="A127" s="3">
        <f t="shared" si="11"/>
        <v>436</v>
      </c>
      <c r="B127" s="3">
        <f>B124</f>
        <v>88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(436, 88, 31, 2, 0, 3);</v>
      </c>
    </row>
    <row r="128" spans="1:7" x14ac:dyDescent="0.25">
      <c r="A128" s="3">
        <f t="shared" si="11"/>
        <v>437</v>
      </c>
      <c r="B128" s="3">
        <f>B125</f>
        <v>88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(437, 88, 56, 2, 1, 4);</v>
      </c>
    </row>
    <row r="129" spans="1:7" x14ac:dyDescent="0.25">
      <c r="A129" s="3">
        <f t="shared" si="11"/>
        <v>438</v>
      </c>
      <c r="B129" s="3">
        <f>B126</f>
        <v>88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(438, 88,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89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(89, '1936-08-03', 9, 49);</v>
      </c>
    </row>
    <row r="3" spans="1:7" x14ac:dyDescent="0.25">
      <c r="A3">
        <f>A2+1</f>
        <v>90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(90, '1936-08-03', 9, 49);</v>
      </c>
    </row>
    <row r="4" spans="1:7" x14ac:dyDescent="0.25">
      <c r="A4">
        <f t="shared" ref="A4:A17" si="1">A3+1</f>
        <v>91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(91, '1936-08-04', 9, 49);</v>
      </c>
    </row>
    <row r="5" spans="1:7" x14ac:dyDescent="0.25">
      <c r="A5">
        <f t="shared" si="1"/>
        <v>92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(92, '1936-08-04', 9, 49);</v>
      </c>
    </row>
    <row r="6" spans="1:7" x14ac:dyDescent="0.25">
      <c r="A6">
        <f t="shared" si="1"/>
        <v>93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(93, '1936-08-05', 9, 49);</v>
      </c>
    </row>
    <row r="7" spans="1:7" x14ac:dyDescent="0.25">
      <c r="A7">
        <f t="shared" si="1"/>
        <v>94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(94, '1936-08-05', 9, 49);</v>
      </c>
    </row>
    <row r="8" spans="1:7" x14ac:dyDescent="0.25">
      <c r="A8">
        <f t="shared" si="1"/>
        <v>95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(95, '1936-08-06', 9, 49);</v>
      </c>
    </row>
    <row r="9" spans="1:7" x14ac:dyDescent="0.25">
      <c r="A9">
        <f t="shared" si="1"/>
        <v>96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(96, '1936-08-06', 9, 49);</v>
      </c>
    </row>
    <row r="10" spans="1:7" x14ac:dyDescent="0.25">
      <c r="A10">
        <f t="shared" si="1"/>
        <v>97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(97, '1936-08-07', 3, 49);</v>
      </c>
    </row>
    <row r="11" spans="1:7" x14ac:dyDescent="0.25">
      <c r="A11">
        <f t="shared" si="1"/>
        <v>98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(98, '1936-08-07', 3, 49);</v>
      </c>
    </row>
    <row r="12" spans="1:7" x14ac:dyDescent="0.25">
      <c r="A12">
        <f t="shared" si="1"/>
        <v>99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(99, '1936-08-08', 3, 49);</v>
      </c>
    </row>
    <row r="13" spans="1:7" x14ac:dyDescent="0.25">
      <c r="A13">
        <f t="shared" si="1"/>
        <v>100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(100, '1936-08-08', 3, 49);</v>
      </c>
    </row>
    <row r="14" spans="1:7" x14ac:dyDescent="0.25">
      <c r="A14">
        <f t="shared" si="1"/>
        <v>101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(101, '1936-08-10', 4, 49);</v>
      </c>
    </row>
    <row r="15" spans="1:7" x14ac:dyDescent="0.25">
      <c r="A15">
        <f t="shared" si="1"/>
        <v>102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(102, '1936-08-11', 4, 49);</v>
      </c>
    </row>
    <row r="16" spans="1:7" x14ac:dyDescent="0.25">
      <c r="A16">
        <f t="shared" si="1"/>
        <v>103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(103, '1936-08-13', 13, 49);</v>
      </c>
    </row>
    <row r="17" spans="1:7" x14ac:dyDescent="0.25">
      <c r="A17">
        <f t="shared" si="1"/>
        <v>104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(104,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439</v>
      </c>
      <c r="B20" s="3">
        <f>A2</f>
        <v>89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(439, 89, 90, 0, 0, 2);</v>
      </c>
    </row>
    <row r="21" spans="1:7" x14ac:dyDescent="0.25">
      <c r="A21" s="3">
        <f>A20+1</f>
        <v>440</v>
      </c>
      <c r="B21" s="3">
        <f>B20</f>
        <v>89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(440, 89, 90, 0, 0, 1);</v>
      </c>
    </row>
    <row r="22" spans="1:7" x14ac:dyDescent="0.25">
      <c r="A22" s="3">
        <f t="shared" ref="A22:A89" si="5">A21+1</f>
        <v>441</v>
      </c>
      <c r="B22" s="3">
        <f>B20</f>
        <v>89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(441, 89, 47, 4, 2, 2);</v>
      </c>
    </row>
    <row r="23" spans="1:7" x14ac:dyDescent="0.25">
      <c r="A23" s="3">
        <f t="shared" si="5"/>
        <v>442</v>
      </c>
      <c r="B23" s="3">
        <f>B20</f>
        <v>89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(442, 89, 47, 1, 0, 1);</v>
      </c>
    </row>
    <row r="24" spans="1:7" x14ac:dyDescent="0.25">
      <c r="A24" s="4">
        <f t="shared" si="5"/>
        <v>443</v>
      </c>
      <c r="B24" s="4">
        <f>B20+1</f>
        <v>90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(443, 90, 39, 1, 2, 2);</v>
      </c>
    </row>
    <row r="25" spans="1:7" x14ac:dyDescent="0.25">
      <c r="A25" s="4">
        <f t="shared" si="5"/>
        <v>444</v>
      </c>
      <c r="B25" s="4">
        <f>B24</f>
        <v>90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(444, 90, 39, 0, 0, 1);</v>
      </c>
    </row>
    <row r="26" spans="1:7" x14ac:dyDescent="0.25">
      <c r="A26" s="4">
        <f t="shared" si="5"/>
        <v>445</v>
      </c>
      <c r="B26" s="4">
        <f>B24</f>
        <v>90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(445, 90, 1, 0, 0, 2);</v>
      </c>
    </row>
    <row r="27" spans="1:7" x14ac:dyDescent="0.25">
      <c r="A27" s="4">
        <f t="shared" si="5"/>
        <v>446</v>
      </c>
      <c r="B27" s="4">
        <f>B24</f>
        <v>90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(446, 90, 1, 0, 0, 1);</v>
      </c>
    </row>
    <row r="28" spans="1:7" x14ac:dyDescent="0.25">
      <c r="A28" s="3">
        <f t="shared" si="5"/>
        <v>447</v>
      </c>
      <c r="B28" s="3">
        <f>B24+1</f>
        <v>91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(447, 91, 49, 9, 2, 2);</v>
      </c>
    </row>
    <row r="29" spans="1:7" x14ac:dyDescent="0.25">
      <c r="A29" s="3">
        <f t="shared" si="5"/>
        <v>448</v>
      </c>
      <c r="B29" s="3">
        <f>B28</f>
        <v>91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(448, 91, 49, 2, 0, 1);</v>
      </c>
    </row>
    <row r="30" spans="1:7" x14ac:dyDescent="0.25">
      <c r="A30" s="3">
        <f t="shared" si="5"/>
        <v>449</v>
      </c>
      <c r="B30" s="3">
        <f>B28</f>
        <v>91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(449, 91, 352, 0, 0, 2);</v>
      </c>
    </row>
    <row r="31" spans="1:7" x14ac:dyDescent="0.25">
      <c r="A31" s="3">
        <f t="shared" si="5"/>
        <v>450</v>
      </c>
      <c r="B31" s="3">
        <f>B28</f>
        <v>91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(450, 91, 352, 0, 0, 1);</v>
      </c>
    </row>
    <row r="32" spans="1:7" x14ac:dyDescent="0.25">
      <c r="A32" s="4">
        <f t="shared" si="5"/>
        <v>451</v>
      </c>
      <c r="B32" s="4">
        <f>B28+1</f>
        <v>92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(451, 92, 81, 3, 2, 2);</v>
      </c>
    </row>
    <row r="33" spans="1:7" x14ac:dyDescent="0.25">
      <c r="A33" s="4">
        <f t="shared" si="5"/>
        <v>452</v>
      </c>
      <c r="B33" s="4">
        <f>B32</f>
        <v>92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(452, 92, 81, 0, 0, 1);</v>
      </c>
    </row>
    <row r="34" spans="1:7" x14ac:dyDescent="0.25">
      <c r="A34" s="4">
        <f t="shared" si="5"/>
        <v>453</v>
      </c>
      <c r="B34" s="4">
        <f>B32</f>
        <v>92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(453, 92, 46, 2, 0, 2);</v>
      </c>
    </row>
    <row r="35" spans="1:7" x14ac:dyDescent="0.25">
      <c r="A35" s="4">
        <f t="shared" si="5"/>
        <v>454</v>
      </c>
      <c r="B35" s="4">
        <f>B32</f>
        <v>92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(454, 92, 46, 2, 0, 1);</v>
      </c>
    </row>
    <row r="36" spans="1:7" x14ac:dyDescent="0.25">
      <c r="A36" s="3">
        <f t="shared" si="5"/>
        <v>455</v>
      </c>
      <c r="B36" s="3">
        <f>B32+1</f>
        <v>93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(455, 93, 43, 3, 2, 2);</v>
      </c>
    </row>
    <row r="37" spans="1:7" x14ac:dyDescent="0.25">
      <c r="A37" s="3">
        <f t="shared" si="5"/>
        <v>456</v>
      </c>
      <c r="B37" s="3">
        <f>B36</f>
        <v>93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(456, 93, 43, 2, 0, 1);</v>
      </c>
    </row>
    <row r="38" spans="1:7" x14ac:dyDescent="0.25">
      <c r="A38" s="3">
        <f t="shared" si="5"/>
        <v>457</v>
      </c>
      <c r="B38" s="3">
        <f>B36</f>
        <v>93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(457, 93, 20, 1, 0, 2);</v>
      </c>
    </row>
    <row r="39" spans="1:7" x14ac:dyDescent="0.25">
      <c r="A39" s="3">
        <f t="shared" si="5"/>
        <v>458</v>
      </c>
      <c r="B39" s="3">
        <f>B36</f>
        <v>93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(458, 93, 20, 0, 0, 1);</v>
      </c>
    </row>
    <row r="40" spans="1:7" x14ac:dyDescent="0.25">
      <c r="A40" s="4">
        <f t="shared" si="5"/>
        <v>459</v>
      </c>
      <c r="B40" s="4">
        <f>B36+1</f>
        <v>94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(459, 94, 48, 3, 2, 2);</v>
      </c>
    </row>
    <row r="41" spans="1:7" x14ac:dyDescent="0.25">
      <c r="A41" s="4">
        <f t="shared" si="5"/>
        <v>460</v>
      </c>
      <c r="B41" s="4">
        <f>B40</f>
        <v>94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(460, 94, 48, 2, 0, 1);</v>
      </c>
    </row>
    <row r="42" spans="1:7" x14ac:dyDescent="0.25">
      <c r="A42" s="4">
        <f t="shared" si="5"/>
        <v>461</v>
      </c>
      <c r="B42" s="4">
        <f>B40</f>
        <v>94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(461, 94, 36, 0, 0, 2);</v>
      </c>
    </row>
    <row r="43" spans="1:7" x14ac:dyDescent="0.25">
      <c r="A43" s="4">
        <f t="shared" si="5"/>
        <v>462</v>
      </c>
      <c r="B43" s="4">
        <f>B40</f>
        <v>94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(462, 94, 36, 0, 0, 1);</v>
      </c>
    </row>
    <row r="44" spans="1:7" x14ac:dyDescent="0.25">
      <c r="A44" s="3">
        <f t="shared" si="5"/>
        <v>463</v>
      </c>
      <c r="B44" s="3">
        <f>B40+1</f>
        <v>95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(463, 95, 44, 2, 2, 2);</v>
      </c>
    </row>
    <row r="45" spans="1:7" x14ac:dyDescent="0.25">
      <c r="A45" s="3">
        <f t="shared" si="5"/>
        <v>464</v>
      </c>
      <c r="B45" s="3">
        <f>B44</f>
        <v>95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(464, 95, 44, 0, 0, 1);</v>
      </c>
    </row>
    <row r="46" spans="1:7" x14ac:dyDescent="0.25">
      <c r="A46" s="3">
        <f t="shared" si="5"/>
        <v>465</v>
      </c>
      <c r="B46" s="3">
        <f>B44</f>
        <v>95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(465, 95, 86, 0, 0, 2);</v>
      </c>
    </row>
    <row r="47" spans="1:7" x14ac:dyDescent="0.25">
      <c r="A47" s="3">
        <f t="shared" si="5"/>
        <v>466</v>
      </c>
      <c r="B47" s="3">
        <f>B44</f>
        <v>95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(466, 95, 86, 0, 0, 1);</v>
      </c>
    </row>
    <row r="48" spans="1:7" x14ac:dyDescent="0.25">
      <c r="A48" s="4">
        <f t="shared" si="5"/>
        <v>467</v>
      </c>
      <c r="B48" s="4">
        <f>B44+1</f>
        <v>96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(467, 96, 51, 7, 2, 2);</v>
      </c>
    </row>
    <row r="49" spans="1:7" x14ac:dyDescent="0.25">
      <c r="A49" s="4">
        <f t="shared" si="5"/>
        <v>468</v>
      </c>
      <c r="B49" s="4">
        <f>B48</f>
        <v>96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(468, 96, 51, 3, 0, 1);</v>
      </c>
    </row>
    <row r="50" spans="1:7" x14ac:dyDescent="0.25">
      <c r="A50" s="4">
        <f t="shared" si="5"/>
        <v>469</v>
      </c>
      <c r="B50" s="4">
        <f>B48</f>
        <v>96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(469, 96, 358, 3, 0, 2);</v>
      </c>
    </row>
    <row r="51" spans="1:7" x14ac:dyDescent="0.25">
      <c r="A51" s="4">
        <f t="shared" si="5"/>
        <v>470</v>
      </c>
      <c r="B51" s="4">
        <f>B48</f>
        <v>96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(470, 96, 358, 1, 0, 1);</v>
      </c>
    </row>
    <row r="52" spans="1:7" x14ac:dyDescent="0.25">
      <c r="A52" s="3">
        <f t="shared" si="5"/>
        <v>471</v>
      </c>
      <c r="B52" s="3">
        <f>B48+1</f>
        <v>97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(471, 97, 39, 8, 2, 2);</v>
      </c>
    </row>
    <row r="53" spans="1:7" x14ac:dyDescent="0.25">
      <c r="A53" s="3">
        <f t="shared" si="5"/>
        <v>472</v>
      </c>
      <c r="B53" s="3">
        <f>B52</f>
        <v>97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(472, 97, 39, 2, 0, 1);</v>
      </c>
    </row>
    <row r="54" spans="1:7" x14ac:dyDescent="0.25">
      <c r="A54" s="3">
        <f t="shared" si="5"/>
        <v>473</v>
      </c>
      <c r="B54" s="3">
        <f>B52</f>
        <v>97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(473, 97, 81, 0, 0, 2);</v>
      </c>
    </row>
    <row r="55" spans="1:7" x14ac:dyDescent="0.25">
      <c r="A55" s="3">
        <f t="shared" si="5"/>
        <v>474</v>
      </c>
      <c r="B55" s="3">
        <f>B52</f>
        <v>97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(474, 97, 81, 0, 0, 1);</v>
      </c>
    </row>
    <row r="56" spans="1:7" x14ac:dyDescent="0.25">
      <c r="A56" s="4">
        <f t="shared" si="5"/>
        <v>475</v>
      </c>
      <c r="B56" s="4">
        <f>B52+1</f>
        <v>98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(475, 98, 49, 0, 0, 2);</v>
      </c>
    </row>
    <row r="57" spans="1:7" x14ac:dyDescent="0.25">
      <c r="A57" s="4">
        <f t="shared" si="5"/>
        <v>476</v>
      </c>
      <c r="B57" s="4">
        <f>B56</f>
        <v>98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(476, 98, 49, 0, 0, 1);</v>
      </c>
    </row>
    <row r="58" spans="1:7" x14ac:dyDescent="0.25">
      <c r="A58" s="4">
        <f t="shared" si="5"/>
        <v>477</v>
      </c>
      <c r="B58" s="4">
        <f>B56</f>
        <v>98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(477, 98, 47, 2, 2, 2);</v>
      </c>
    </row>
    <row r="59" spans="1:7" x14ac:dyDescent="0.25">
      <c r="A59" s="4">
        <f t="shared" si="5"/>
        <v>478</v>
      </c>
      <c r="B59" s="4">
        <f>B56</f>
        <v>98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(478, 98, 47, 1, 0, 1);</v>
      </c>
    </row>
    <row r="60" spans="1:7" x14ac:dyDescent="0.25">
      <c r="A60" s="3">
        <f t="shared" si="5"/>
        <v>479</v>
      </c>
      <c r="B60" s="3">
        <f>B56+1</f>
        <v>99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(479, 99, 51, 2, 0, 2);</v>
      </c>
    </row>
    <row r="61" spans="1:7" x14ac:dyDescent="0.25">
      <c r="A61" s="3">
        <f t="shared" si="5"/>
        <v>480</v>
      </c>
      <c r="B61" s="3">
        <f>B60</f>
        <v>99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(480, 99, 51, 0, 0, 1);</v>
      </c>
    </row>
    <row r="62" spans="1:7" x14ac:dyDescent="0.25">
      <c r="A62" s="3">
        <f t="shared" si="5"/>
        <v>481</v>
      </c>
      <c r="B62" s="3">
        <f>B60</f>
        <v>99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(481, 99, 43, 2, 0, 2);</v>
      </c>
    </row>
    <row r="63" spans="1:7" x14ac:dyDescent="0.25">
      <c r="A63" s="3">
        <f t="shared" si="5"/>
        <v>482</v>
      </c>
      <c r="B63" s="3">
        <f>B60</f>
        <v>99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(482, 99, 43, 2, 0, 1);</v>
      </c>
    </row>
    <row r="64" spans="1:7" x14ac:dyDescent="0.25">
      <c r="A64" s="3">
        <f t="shared" si="5"/>
        <v>483</v>
      </c>
      <c r="B64" s="3">
        <f>B62</f>
        <v>99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(483, 99, 51, 4, 2, 4);</v>
      </c>
    </row>
    <row r="65" spans="1:7" x14ac:dyDescent="0.25">
      <c r="A65" s="3">
        <f t="shared" si="5"/>
        <v>484</v>
      </c>
      <c r="B65" s="3">
        <f>B62</f>
        <v>99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(484, 99, 51, 2, 0, 3);</v>
      </c>
    </row>
    <row r="66" spans="1:7" x14ac:dyDescent="0.25">
      <c r="A66" s="3">
        <f t="shared" si="5"/>
        <v>485</v>
      </c>
      <c r="B66" s="3">
        <f>B64</f>
        <v>99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(485, 99, 43, 2, 0, 4);</v>
      </c>
    </row>
    <row r="67" spans="1:7" x14ac:dyDescent="0.25">
      <c r="A67" s="3">
        <f t="shared" si="5"/>
        <v>486</v>
      </c>
      <c r="B67" s="3">
        <f>B64</f>
        <v>99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(486, 99, 43, 2, 0, 3);</v>
      </c>
    </row>
    <row r="68" spans="1:7" x14ac:dyDescent="0.25">
      <c r="A68" s="4">
        <f t="shared" si="5"/>
        <v>487</v>
      </c>
      <c r="B68" s="4">
        <f>B60+1</f>
        <v>100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(487, 100, 48, 5, 2, 2);</v>
      </c>
    </row>
    <row r="69" spans="1:7" x14ac:dyDescent="0.25">
      <c r="A69" s="4">
        <f t="shared" si="5"/>
        <v>488</v>
      </c>
      <c r="B69" s="4">
        <f>B68</f>
        <v>100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(488, 100, 48, 2, 0, 1);</v>
      </c>
    </row>
    <row r="70" spans="1:7" x14ac:dyDescent="0.25">
      <c r="A70" s="4">
        <f t="shared" si="5"/>
        <v>489</v>
      </c>
      <c r="B70" s="4">
        <f>B68</f>
        <v>100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(489, 100, 44, 4, 0, 2);</v>
      </c>
    </row>
    <row r="71" spans="1:7" x14ac:dyDescent="0.25">
      <c r="A71" s="4">
        <f>A70+1</f>
        <v>490</v>
      </c>
      <c r="B71" s="4">
        <f>B68</f>
        <v>100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(490, 100, 44, 1, 0, 1);</v>
      </c>
    </row>
    <row r="72" spans="1:7" x14ac:dyDescent="0.25">
      <c r="A72" s="3">
        <f t="shared" si="5"/>
        <v>491</v>
      </c>
      <c r="B72" s="3">
        <f>B68+1</f>
        <v>101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(491, 101, 39, 1, 0, 2);</v>
      </c>
    </row>
    <row r="73" spans="1:7" x14ac:dyDescent="0.25">
      <c r="A73" s="3">
        <f t="shared" si="5"/>
        <v>492</v>
      </c>
      <c r="B73" s="3">
        <f>B72</f>
        <v>101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(492, 101, 39, 1, 0, 1);</v>
      </c>
    </row>
    <row r="74" spans="1:7" x14ac:dyDescent="0.25">
      <c r="A74" s="3">
        <f t="shared" si="5"/>
        <v>493</v>
      </c>
      <c r="B74" s="3">
        <f>B72</f>
        <v>101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(493, 101, 47, 1, 0, 2);</v>
      </c>
    </row>
    <row r="75" spans="1:7" x14ac:dyDescent="0.25">
      <c r="A75" s="3">
        <f t="shared" si="5"/>
        <v>494</v>
      </c>
      <c r="B75" s="3">
        <f>B72</f>
        <v>101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(494, 101, 47, 0, 0, 1);</v>
      </c>
    </row>
    <row r="76" spans="1:7" x14ac:dyDescent="0.25">
      <c r="A76" s="3">
        <f t="shared" si="5"/>
        <v>495</v>
      </c>
      <c r="B76" s="3">
        <f>B73</f>
        <v>101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(495, 101, 39, 2, 2, 4);</v>
      </c>
    </row>
    <row r="77" spans="1:7" x14ac:dyDescent="0.25">
      <c r="A77" s="3">
        <f t="shared" si="5"/>
        <v>496</v>
      </c>
      <c r="B77" s="3">
        <f>B74</f>
        <v>101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(496, 101, 39, 2, 0, 3);</v>
      </c>
    </row>
    <row r="78" spans="1:7" x14ac:dyDescent="0.25">
      <c r="A78" s="3">
        <f t="shared" si="5"/>
        <v>497</v>
      </c>
      <c r="B78" s="3">
        <f>B75</f>
        <v>101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(497, 101, 47, 1, 0, 4);</v>
      </c>
    </row>
    <row r="79" spans="1:7" x14ac:dyDescent="0.25">
      <c r="A79" s="3">
        <f t="shared" si="5"/>
        <v>498</v>
      </c>
      <c r="B79" s="3">
        <f>B76</f>
        <v>101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(498, 101, 47, 1, 0, 3);</v>
      </c>
    </row>
    <row r="80" spans="1:7" x14ac:dyDescent="0.25">
      <c r="A80" s="4">
        <f t="shared" si="5"/>
        <v>499</v>
      </c>
      <c r="B80" s="4">
        <f>B72+1</f>
        <v>102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(499, 102, 48, 1, 0, 2);</v>
      </c>
    </row>
    <row r="81" spans="1:7" x14ac:dyDescent="0.25">
      <c r="A81" s="4">
        <f t="shared" si="5"/>
        <v>500</v>
      </c>
      <c r="B81" s="4">
        <f>B80</f>
        <v>102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(500, 102, 49, 0, 0, 1);</v>
      </c>
    </row>
    <row r="82" spans="1:7" x14ac:dyDescent="0.25">
      <c r="A82" s="4">
        <f t="shared" si="5"/>
        <v>501</v>
      </c>
      <c r="B82" s="4">
        <f>B80</f>
        <v>102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(501, 102, 43, 3, 2, 2);</v>
      </c>
    </row>
    <row r="83" spans="1:7" x14ac:dyDescent="0.25">
      <c r="A83" s="4">
        <f t="shared" si="5"/>
        <v>502</v>
      </c>
      <c r="B83" s="4">
        <f>B80</f>
        <v>102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(502, 102, 43, 1, 0, 1);</v>
      </c>
    </row>
    <row r="84" spans="1:7" x14ac:dyDescent="0.25">
      <c r="A84" s="3">
        <f t="shared" si="5"/>
        <v>503</v>
      </c>
      <c r="B84" s="3">
        <f>B80+1</f>
        <v>103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(503, 103, 47, 3, 2, 2);</v>
      </c>
    </row>
    <row r="85" spans="1:7" x14ac:dyDescent="0.25">
      <c r="A85" s="3">
        <f t="shared" si="5"/>
        <v>504</v>
      </c>
      <c r="B85" s="3">
        <f>B84</f>
        <v>103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(504, 103, 47, 2, 0, 1);</v>
      </c>
    </row>
    <row r="86" spans="1:7" x14ac:dyDescent="0.25">
      <c r="A86" s="3">
        <f t="shared" si="5"/>
        <v>505</v>
      </c>
      <c r="B86" s="3">
        <f>B84</f>
        <v>103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(505, 103, 48, 2, 0, 2);</v>
      </c>
    </row>
    <row r="87" spans="1:7" x14ac:dyDescent="0.25">
      <c r="A87" s="3">
        <f t="shared" si="5"/>
        <v>506</v>
      </c>
      <c r="B87" s="3">
        <f>B84</f>
        <v>103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(506, 103, 48, 2, 0, 1);</v>
      </c>
    </row>
    <row r="88" spans="1:7" x14ac:dyDescent="0.25">
      <c r="A88" s="4">
        <f t="shared" si="5"/>
        <v>507</v>
      </c>
      <c r="B88" s="4">
        <f>B84+1</f>
        <v>104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(507, 104, 39, 1, 0, 2);</v>
      </c>
    </row>
    <row r="89" spans="1:7" x14ac:dyDescent="0.25">
      <c r="A89" s="4">
        <f t="shared" si="5"/>
        <v>508</v>
      </c>
      <c r="B89" s="4">
        <f>B88</f>
        <v>104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(508, 104, 39, 0, 0, 1);</v>
      </c>
    </row>
    <row r="90" spans="1:7" x14ac:dyDescent="0.25">
      <c r="A90" s="4">
        <f t="shared" ref="A90:A95" si="7">A89+1</f>
        <v>509</v>
      </c>
      <c r="B90" s="4">
        <f>B88</f>
        <v>104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(509, 104, 43, 1, 0, 2);</v>
      </c>
    </row>
    <row r="91" spans="1:7" x14ac:dyDescent="0.25">
      <c r="A91" s="4">
        <f t="shared" si="7"/>
        <v>510</v>
      </c>
      <c r="B91" s="4">
        <f>B88</f>
        <v>104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(510, 104, 43, 0, 0, 1);</v>
      </c>
    </row>
    <row r="92" spans="1:7" x14ac:dyDescent="0.25">
      <c r="A92" s="4">
        <f t="shared" si="7"/>
        <v>511</v>
      </c>
      <c r="B92" s="4">
        <f>B90</f>
        <v>104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(511, 104, 39, 2, 2, 4);</v>
      </c>
    </row>
    <row r="93" spans="1:7" x14ac:dyDescent="0.25">
      <c r="A93" s="4">
        <f t="shared" si="7"/>
        <v>512</v>
      </c>
      <c r="B93" s="4">
        <f>B90</f>
        <v>104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(512, 104, 39, 2, 0, 3);</v>
      </c>
    </row>
    <row r="94" spans="1:7" x14ac:dyDescent="0.25">
      <c r="A94" s="4">
        <f t="shared" si="7"/>
        <v>513</v>
      </c>
      <c r="B94" s="4">
        <f>B92</f>
        <v>104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(513, 104, 43, 1, 0, 4);</v>
      </c>
    </row>
    <row r="95" spans="1:7" x14ac:dyDescent="0.25">
      <c r="A95" s="4">
        <f t="shared" si="7"/>
        <v>514</v>
      </c>
      <c r="B95" s="4">
        <f>B92</f>
        <v>104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(514, 104,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  <vt:lpstr>1952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2016-07-08T05:41:05Z</dcterms:modified>
</cp:coreProperties>
</file>