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1916" sheetId="1" r:id="rId1"/>
    <sheet name="1917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7" i="1" l="1"/>
  <c r="B6" i="1"/>
  <c r="G6" i="1" s="1"/>
  <c r="B5" i="1"/>
  <c r="B4" i="1"/>
  <c r="B3" i="1"/>
  <c r="G3" i="1" s="1"/>
  <c r="B2" i="1"/>
  <c r="G2" i="1" s="1"/>
  <c r="B2" i="2"/>
  <c r="B7" i="2"/>
  <c r="B6" i="2"/>
  <c r="B5" i="2"/>
  <c r="B4" i="2"/>
  <c r="G4" i="2" s="1"/>
  <c r="B3" i="2"/>
  <c r="G7" i="2"/>
  <c r="G6" i="2"/>
  <c r="G5" i="2"/>
  <c r="G3" i="2"/>
  <c r="G2" i="2"/>
  <c r="G1" i="2"/>
  <c r="G7" i="1"/>
  <c r="G5" i="1"/>
  <c r="G4" i="1"/>
  <c r="G1" i="1"/>
  <c r="G10" i="2" l="1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G11" i="2" s="1"/>
  <c r="G9" i="2"/>
  <c r="G10" i="1"/>
  <c r="G9" i="1"/>
  <c r="B14" i="1"/>
  <c r="B18" i="1" s="1"/>
  <c r="B13" i="1"/>
  <c r="B12" i="1"/>
  <c r="B11" i="1"/>
  <c r="A12" i="1"/>
  <c r="A13" i="1" s="1"/>
  <c r="A11" i="1"/>
  <c r="G11" i="1" s="1"/>
  <c r="G12" i="2" l="1"/>
  <c r="G14" i="2"/>
  <c r="G16" i="2"/>
  <c r="B18" i="2"/>
  <c r="B21" i="2" s="1"/>
  <c r="G13" i="2"/>
  <c r="G17" i="2"/>
  <c r="G21" i="2"/>
  <c r="B15" i="1"/>
  <c r="B17" i="1"/>
  <c r="B20" i="2"/>
  <c r="G20" i="2" s="1"/>
  <c r="B22" i="2"/>
  <c r="G22" i="2" s="1"/>
  <c r="B19" i="2"/>
  <c r="G19" i="2" s="1"/>
  <c r="B16" i="2"/>
  <c r="B15" i="2"/>
  <c r="G15" i="2" s="1"/>
  <c r="A14" i="1"/>
  <c r="G13" i="1"/>
  <c r="B21" i="1"/>
  <c r="B22" i="1"/>
  <c r="B24" i="1" s="1"/>
  <c r="G12" i="1"/>
  <c r="B16" i="1"/>
  <c r="B23" i="1"/>
  <c r="B20" i="1"/>
  <c r="B19" i="1"/>
  <c r="G18" i="2" l="1"/>
  <c r="B25" i="2"/>
  <c r="G25" i="2" s="1"/>
  <c r="B23" i="2"/>
  <c r="G23" i="2" s="1"/>
  <c r="B26" i="2"/>
  <c r="G26" i="2" s="1"/>
  <c r="B24" i="2"/>
  <c r="G24" i="2" s="1"/>
  <c r="B25" i="1"/>
  <c r="B26" i="1"/>
  <c r="A15" i="1"/>
  <c r="G14" i="1"/>
  <c r="B29" i="2" l="1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G15" i="1"/>
  <c r="B33" i="2" l="1"/>
  <c r="G33" i="2" s="1"/>
  <c r="B31" i="2"/>
  <c r="G31" i="2" s="1"/>
  <c r="B32" i="2"/>
  <c r="G32" i="2" s="1"/>
  <c r="B32" i="1"/>
  <c r="B31" i="1"/>
  <c r="B33" i="1"/>
  <c r="A17" i="1"/>
  <c r="G16" i="1"/>
  <c r="A18" i="1" l="1"/>
  <c r="G17" i="1"/>
  <c r="A19" i="1" l="1"/>
  <c r="G18" i="1"/>
  <c r="A20" i="1" l="1"/>
  <c r="G19" i="1"/>
  <c r="A21" i="1" l="1"/>
  <c r="G20" i="1"/>
  <c r="A22" i="1" l="1"/>
  <c r="G21" i="1"/>
  <c r="A23" i="1" l="1"/>
  <c r="G22" i="1"/>
  <c r="A24" i="1" l="1"/>
  <c r="G23" i="1"/>
  <c r="A25" i="1" l="1"/>
  <c r="G24" i="1"/>
  <c r="A26" i="1" l="1"/>
  <c r="G25" i="1"/>
  <c r="A27" i="1" l="1"/>
  <c r="G26" i="1"/>
  <c r="A28" i="1" l="1"/>
  <c r="G27" i="1"/>
  <c r="A29" i="1" l="1"/>
  <c r="G28" i="1"/>
  <c r="A30" i="1" l="1"/>
  <c r="G29" i="1"/>
  <c r="A31" i="1" l="1"/>
  <c r="G30" i="1"/>
  <c r="A32" i="1" l="1"/>
  <c r="G31" i="1"/>
  <c r="A33" i="1" l="1"/>
  <c r="G33" i="1" s="1"/>
  <c r="G32" i="1"/>
</calcChain>
</file>

<file path=xl/sharedStrings.xml><?xml version="1.0" encoding="utf-8"?>
<sst xmlns="http://schemas.openxmlformats.org/spreadsheetml/2006/main" count="18" uniqueCount="8">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</sst>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")"</f>
        <v>insert into game (matchid, matchdate, game_type) values (matchid, 'matchdate', game_type)</v>
      </c>
    </row>
    <row r="2" spans="1:7" x14ac:dyDescent="0.25">
      <c r="A2">
        <v>1</v>
      </c>
      <c r="B2" s="2" t="str">
        <f>"1916-07-02"</f>
        <v>1916-07-02</v>
      </c>
      <c r="C2">
        <v>1</v>
      </c>
      <c r="G2" t="str">
        <f t="shared" ref="G2:G7" si="0">"insert into game (matchid, matchdate, game_type) values (" &amp; A2 &amp; ", '" &amp; B2 &amp; "', " &amp;C2 &amp; ")"</f>
        <v>insert into game (matchid, matchdate, game_type) values (1, '1916-07-02', 1)</v>
      </c>
    </row>
    <row r="3" spans="1:7" x14ac:dyDescent="0.25">
      <c r="A3">
        <v>2</v>
      </c>
      <c r="B3" s="2" t="str">
        <f>"1916-07-06"</f>
        <v>1916-07-06</v>
      </c>
      <c r="C3">
        <v>1</v>
      </c>
      <c r="G3" t="str">
        <f t="shared" si="0"/>
        <v>insert into game (matchid, matchdate, game_type) values (2, '1916-07-06', 1)</v>
      </c>
    </row>
    <row r="4" spans="1:7" x14ac:dyDescent="0.25">
      <c r="A4">
        <v>3</v>
      </c>
      <c r="B4" s="2" t="str">
        <f>"1916-07-08"</f>
        <v>1916-07-08</v>
      </c>
      <c r="C4">
        <v>1</v>
      </c>
      <c r="G4" t="str">
        <f t="shared" si="0"/>
        <v>insert into game (matchid, matchdate, game_type) values (3, '1916-07-08', 1)</v>
      </c>
    </row>
    <row r="5" spans="1:7" x14ac:dyDescent="0.25">
      <c r="A5">
        <v>4</v>
      </c>
      <c r="B5" s="2" t="str">
        <f>"1916-07-10"</f>
        <v>1916-07-10</v>
      </c>
      <c r="C5">
        <v>1</v>
      </c>
      <c r="G5" t="str">
        <f t="shared" si="0"/>
        <v>insert into game (matchid, matchdate, game_type) values (4, '1916-07-10', 1)</v>
      </c>
    </row>
    <row r="6" spans="1:7" x14ac:dyDescent="0.25">
      <c r="A6">
        <v>5</v>
      </c>
      <c r="B6" s="2" t="str">
        <f>"1916-07-12"</f>
        <v>1916-07-12</v>
      </c>
      <c r="C6">
        <v>1</v>
      </c>
      <c r="G6" t="str">
        <f t="shared" si="0"/>
        <v>insert into game (matchid, matchdate, game_type) values (5, '1916-07-12', 1)</v>
      </c>
    </row>
    <row r="7" spans="1:7" x14ac:dyDescent="0.25">
      <c r="A7">
        <v>6</v>
      </c>
      <c r="B7" s="2" t="str">
        <f>"1916-07-16"</f>
        <v>1916-07-16</v>
      </c>
      <c r="C7">
        <v>1</v>
      </c>
      <c r="G7" t="str">
        <f t="shared" si="0"/>
        <v>insert into game (matchid, matchdate, game_type) values (6, '1916-07-16', 1)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 "</f>
        <v xml:space="preserve">insert into game_score (id, matchid, squad, goals, points, time_type) values (id, matchid, squad, goals, points, time_type) 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>"insert into game_score (id, matchid, squad, goals, points, time_type) values (" &amp; A10 &amp; ", " &amp; B10 &amp; ", " &amp; C10 &amp; ", " &amp; D10 &amp; ", " &amp; E10 &amp; ", " &amp; F10 &amp; ") "</f>
        <v xml:space="preserve">insert into game_score (id, matchid, squad, goals, points, time_type) values (1, 1, 598, 4, 2, 2) 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ref="G11:G33" si="1">"insert into game_score (id, matchid, squad, goals, points, time_type) values (" &amp; A11 &amp; ", " &amp; B11 &amp; ", " &amp; C11 &amp; ", " &amp; D11 &amp; ", " &amp; E11 &amp; ", " &amp; F11 &amp; ") "</f>
        <v xml:space="preserve">insert into game_score (id, matchid, squad, goals, points, time_type) values (2, 1, 598, 1, 0, 1) 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 xml:space="preserve">insert into game_score (id, matchid, squad, goals, points, time_type) values (3, 1, 56, 0, 0, 2) 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 xml:space="preserve">insert into game_score (id, matchid, squad, goals, points, time_type) values (4, 1, 56, 0, 0, 1) 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 xml:space="preserve">insert into game_score (id, matchid, squad, goals, points, time_type) values (5, 2, 54, 6, 2, 2) 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 xml:space="preserve">insert into game_score (id, matchid, squad, goals, points, time_type) values (6, 2, 54, 1, 0, 1) 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 xml:space="preserve">insert into game_score (id, matchid, squad, goals, points, time_type) values (7, 2, 56, 1, 0, 2) 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 xml:space="preserve">insert into game_score (id, matchid, squad, goals, points, time_type) values (8, 2, 56, 1, 0, 1) 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 xml:space="preserve">insert into game_score (id, matchid, squad, goals, points, time_type) values (9, 3, 56, 1, 1, 2) 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 xml:space="preserve">insert into game_score (id, matchid, squad, goals, points, time_type) values (10, 3, 56, 0, 0, 1) 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 xml:space="preserve">insert into game_score (id, matchid, squad, goals, points, time_type) values (11, 3, 55, 1, 1, 2) 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 xml:space="preserve">insert into game_score (id, matchid, squad, goals, points, time_type) values (12, 3, 55, 1, 0, 1) 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 xml:space="preserve">insert into game_score (id, matchid, squad, goals, points, time_type) values (13, 4, 54, 1, 1, 2) 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 xml:space="preserve">insert into game_score (id, matchid, squad, goals, points, time_type) values (14, 4, 54, 1, 0, 1) 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 xml:space="preserve">insert into game_score (id, matchid, squad, goals, points, time_type) values (15, 4, 55, 1, 1, 2) 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 xml:space="preserve">insert into game_score (id, matchid, squad, goals, points, time_type) values (16, 4, 55, 1, 0, 1) 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 xml:space="preserve">insert into game_score (id, matchid, squad, goals, points, time_type) values (17, 5, 598, 2, 2, 2) 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 xml:space="preserve">insert into game_score (id, matchid, squad, goals, points, time_type) values (18, 5, 598, 0, 0, 1) 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 xml:space="preserve">insert into game_score (id, matchid, squad, goals, points, time_type) values (19, 5, 55, 1, 0, 2) 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 xml:space="preserve">insert into game_score (id, matchid, squad, goals, points, time_type) values (20, 5, 55, 0, 0, 1) 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 xml:space="preserve">insert into game_score (id, matchid, squad, goals, points, time_type) values (21, 6, 54, 0, 1, 2) 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 xml:space="preserve">insert into game_score (id, matchid, squad, goals, points, time_type) values (22, 6, 54, 0, 0, 1) 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 xml:space="preserve">insert into game_score (id, matchid, squad, goals, points, time_type) values (23, 6, 598, 0, 1, 2) 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 xml:space="preserve">insert into game_score (id, matchid, squad, goals, points, time_type) values (24, 6, 598, 0, 0, 1)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")"</f>
        <v>insert into game (matchid, matchdate, game_type) values (matchid, 'matchdate', game_type)</v>
      </c>
    </row>
    <row r="2" spans="1:7" x14ac:dyDescent="0.25">
      <c r="A2">
        <v>7</v>
      </c>
      <c r="B2" s="2" t="str">
        <f>"1917-09-30"</f>
        <v>1917-09-30</v>
      </c>
      <c r="C2">
        <v>1</v>
      </c>
      <c r="G2" t="str">
        <f t="shared" ref="G2:G7" si="0">"insert into game (matchid, matchdate, game_type) values (" &amp; A2 &amp; ", '" &amp; B2 &amp; "', " &amp;C2 &amp; ")"</f>
        <v>insert into game (matchid, matchdate, game_type) values (7, '1917-09-30', 1)</v>
      </c>
    </row>
    <row r="3" spans="1:7" x14ac:dyDescent="0.25">
      <c r="A3">
        <v>8</v>
      </c>
      <c r="B3" s="2" t="str">
        <f>"1917-10-03"</f>
        <v>1917-10-03</v>
      </c>
      <c r="C3">
        <v>1</v>
      </c>
      <c r="G3" t="str">
        <f t="shared" si="0"/>
        <v>insert into game (matchid, matchdate, game_type) values (8, '1917-10-03', 1)</v>
      </c>
    </row>
    <row r="4" spans="1:7" x14ac:dyDescent="0.25">
      <c r="A4">
        <v>9</v>
      </c>
      <c r="B4" s="2" t="str">
        <f>"1917-10-06"</f>
        <v>1917-10-06</v>
      </c>
      <c r="C4">
        <v>1</v>
      </c>
      <c r="G4" t="str">
        <f t="shared" si="0"/>
        <v>insert into game (matchid, matchdate, game_type) values (9, '1917-10-06', 1)</v>
      </c>
    </row>
    <row r="5" spans="1:7" x14ac:dyDescent="0.25">
      <c r="A5">
        <v>10</v>
      </c>
      <c r="B5" s="2" t="str">
        <f>"1917-10-07"</f>
        <v>1917-10-07</v>
      </c>
      <c r="C5">
        <v>1</v>
      </c>
      <c r="G5" t="str">
        <f t="shared" si="0"/>
        <v>insert into game (matchid, matchdate, game_type) values (10, '1917-10-07', 1)</v>
      </c>
    </row>
    <row r="6" spans="1:7" x14ac:dyDescent="0.25">
      <c r="A6">
        <v>11</v>
      </c>
      <c r="B6" s="2" t="str">
        <f>"1917-10-12"</f>
        <v>1917-10-12</v>
      </c>
      <c r="C6">
        <v>1</v>
      </c>
      <c r="G6" t="str">
        <f t="shared" si="0"/>
        <v>insert into game (matchid, matchdate, game_type) values (11, '1917-10-12', 1)</v>
      </c>
    </row>
    <row r="7" spans="1:7" x14ac:dyDescent="0.25">
      <c r="A7">
        <v>12</v>
      </c>
      <c r="B7" s="2" t="str">
        <f>"1917-10-14"</f>
        <v>1917-10-14</v>
      </c>
      <c r="C7">
        <v>1</v>
      </c>
      <c r="G7" t="str">
        <f t="shared" si="0"/>
        <v>insert into game (matchid, matchdate, game_type) values (12, '1917-10-14', 1)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 "</f>
        <v xml:space="preserve">insert into game_score (id, matchid, squad, goals, points, time_type) values (id, matchid, squad, goals, points, time_type) 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 "</f>
        <v xml:space="preserve">insert into game_score (id, matchid, squad, goals, points, time_type) values (25, 7, 598, 4, 2, 2) 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 xml:space="preserve">insert into game_score (id, matchid, squad, goals, points, time_type) values (26, 7, 598, 2, 0, 1) 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 xml:space="preserve">insert into game_score (id, matchid, squad, goals, points, time_type) values (27, 7, 56, 0, 0, 2) 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 xml:space="preserve">insert into game_score (id, matchid, squad, goals, points, time_type) values (28, 7, 56, 0, 0, 1) 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 xml:space="preserve">insert into game_score (id, matchid, squad, goals, points, time_type) values (29, 8, 54, 4, 2, 2) 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 xml:space="preserve">insert into game_score (id, matchid, squad, goals, points, time_type) values (30, 8, 54, 1, 0, 1) 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 xml:space="preserve">insert into game_score (id, matchid, squad, goals, points, time_type) values (31, 8, 55, 2, 0, 2) 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 xml:space="preserve">insert into game_score (id, matchid, squad, goals, points, time_type) values (32, 8, 55, 2, 0, 1) 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 xml:space="preserve">insert into game_score (id, matchid, squad, goals, points, time_type) values (33, 9, 54, 1, 2, 2) 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 xml:space="preserve">insert into game_score (id, matchid, squad, goals, points, time_type) values (34, 9, 54, 0, 0, 1) 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 xml:space="preserve">insert into game_score (id, matchid, squad, goals, points, time_type) values (35, 9, 56, 0, 0, 2) 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 xml:space="preserve">insert into game_score (id, matchid, squad, goals, points, time_type) values (36, 9, 56, 0, 0, 1) 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 xml:space="preserve">insert into game_score (id, matchid, squad, goals, points, time_type) values (37, 10, 598, 4, 2, 2) 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 xml:space="preserve">insert into game_score (id, matchid, squad, goals, points, time_type) values (38, 10, 598, 2, 0, 1) 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 xml:space="preserve">insert into game_score (id, matchid, squad, goals, points, time_type) values (39, 10, 55, 0, 0, 2) 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 xml:space="preserve">insert into game_score (id, matchid, squad, goals, points, time_type) values (40, 10, 55, 0, 0, 1) 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 xml:space="preserve">insert into game_score (id, matchid, squad, goals, points, time_type) values (41, 11, 55, 5, 2, 2) 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 xml:space="preserve">insert into game_score (id, matchid, squad, goals, points, time_type) values (42, 11, 55, 4, 0, 1) 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 xml:space="preserve">insert into game_score (id, matchid, squad, goals, points, time_type) values (43, 11, 56, 0, 0, 2) 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 xml:space="preserve">insert into game_score (id, matchid, squad, goals, points, time_type) values (44, 11, 56, 0, 0, 1) 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 xml:space="preserve">insert into game_score (id, matchid, squad, goals, points, time_type) values (45, 12, 598, 1, 2, 2) 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 xml:space="preserve">insert into game_score (id, matchid, squad, goals, points, time_type) values (46, 12, 598, 0, 0, 1) 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 xml:space="preserve">insert into game_score (id, matchid, squad, goals, points, time_type) values (47, 12, 54, 0, 0, 2) 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 xml:space="preserve">insert into game_score (id, matchid, squad, goals, points, time_type) values (48, 12, 54, 0, 0, 1)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1916</vt:lpstr>
      <vt:lpstr>1917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2016-04-24T18:16:19Z</dcterms:modified>
</cp:coreProperties>
</file>