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1960" sheetId="1" r:id="rId1"/>
    <sheet name="1964" sheetId="48" r:id="rId2"/>
    <sheet name="1968" sheetId="49" r:id="rId3"/>
    <sheet name="1972" sheetId="50" r:id="rId4"/>
  </sheets>
  <calcPr calcId="145621"/>
</workbook>
</file>

<file path=xl/calcChain.xml><?xml version="1.0" encoding="utf-8"?>
<calcChain xmlns="http://schemas.openxmlformats.org/spreadsheetml/2006/main">
  <c r="B5" i="50" l="1"/>
  <c r="B4" i="50"/>
  <c r="B3" i="50"/>
  <c r="B2" i="50"/>
  <c r="D3" i="50"/>
  <c r="A2" i="50"/>
  <c r="B8" i="50" s="1"/>
  <c r="A8" i="50"/>
  <c r="A9" i="50" s="1"/>
  <c r="G7" i="50"/>
  <c r="D4" i="50"/>
  <c r="D5" i="50" s="1"/>
  <c r="G1" i="50"/>
  <c r="B12" i="50" l="1"/>
  <c r="B10" i="50"/>
  <c r="B11" i="50"/>
  <c r="B9" i="50"/>
  <c r="A10" i="50"/>
  <c r="G2" i="50"/>
  <c r="G8" i="50"/>
  <c r="A3" i="50"/>
  <c r="B33" i="49"/>
  <c r="B35" i="49" s="1"/>
  <c r="A33" i="49"/>
  <c r="A34" i="49" s="1"/>
  <c r="B32" i="49"/>
  <c r="B31" i="49"/>
  <c r="B30" i="49"/>
  <c r="B29" i="49"/>
  <c r="A29" i="49"/>
  <c r="A30" i="49" s="1"/>
  <c r="A28" i="49"/>
  <c r="A27" i="49"/>
  <c r="A26" i="49"/>
  <c r="A25" i="49"/>
  <c r="B6" i="49"/>
  <c r="B5" i="49"/>
  <c r="B4" i="49"/>
  <c r="B3" i="49"/>
  <c r="B2" i="49"/>
  <c r="A9" i="49"/>
  <c r="A8" i="48"/>
  <c r="A2" i="49"/>
  <c r="A3" i="49" s="1"/>
  <c r="G8" i="49"/>
  <c r="D3" i="49"/>
  <c r="D4" i="49" s="1"/>
  <c r="D5" i="49" s="1"/>
  <c r="D6" i="49" s="1"/>
  <c r="G1" i="49"/>
  <c r="B5" i="48"/>
  <c r="B4" i="48"/>
  <c r="B3" i="48"/>
  <c r="B2" i="48"/>
  <c r="D3" i="48"/>
  <c r="D4" i="48" s="1"/>
  <c r="D5" i="48" s="1"/>
  <c r="D3" i="1"/>
  <c r="D4" i="1" s="1"/>
  <c r="D5" i="1" s="1"/>
  <c r="B8" i="1"/>
  <c r="G8" i="1" s="1"/>
  <c r="G7" i="48"/>
  <c r="G1" i="48"/>
  <c r="B5" i="1"/>
  <c r="B4" i="1"/>
  <c r="B3" i="1"/>
  <c r="B2" i="1"/>
  <c r="G9" i="50" l="1"/>
  <c r="A4" i="50"/>
  <c r="G3" i="50"/>
  <c r="A11" i="50"/>
  <c r="A12" i="50" s="1"/>
  <c r="A13" i="50" s="1"/>
  <c r="A14" i="50" s="1"/>
  <c r="A15" i="50" s="1"/>
  <c r="A16" i="50" s="1"/>
  <c r="A17" i="50" s="1"/>
  <c r="A18" i="50" s="1"/>
  <c r="A19" i="50" s="1"/>
  <c r="A20" i="50" s="1"/>
  <c r="A21" i="50" s="1"/>
  <c r="A22" i="50" s="1"/>
  <c r="A23" i="50" s="1"/>
  <c r="G10" i="50"/>
  <c r="B16" i="50"/>
  <c r="B14" i="50"/>
  <c r="B15" i="50"/>
  <c r="B13" i="50"/>
  <c r="A35" i="49"/>
  <c r="G33" i="49"/>
  <c r="B34" i="49"/>
  <c r="G34" i="49" s="1"/>
  <c r="B36" i="49"/>
  <c r="G30" i="49"/>
  <c r="A31" i="49"/>
  <c r="G29" i="49"/>
  <c r="G3" i="49"/>
  <c r="B9" i="49"/>
  <c r="B17" i="49" s="1"/>
  <c r="B10" i="49"/>
  <c r="B13" i="49" s="1"/>
  <c r="B16" i="49" s="1"/>
  <c r="A4" i="49"/>
  <c r="G2" i="49"/>
  <c r="A3" i="1"/>
  <c r="A4" i="1" s="1"/>
  <c r="A5" i="1" s="1"/>
  <c r="A2" i="48" s="1"/>
  <c r="B8" i="48" s="1"/>
  <c r="B16" i="48" s="1"/>
  <c r="B20" i="48" s="1"/>
  <c r="B22" i="48" s="1"/>
  <c r="B25" i="48" s="1"/>
  <c r="B20" i="50" l="1"/>
  <c r="B18" i="50"/>
  <c r="B19" i="50"/>
  <c r="B17" i="50"/>
  <c r="G11" i="50"/>
  <c r="A5" i="50"/>
  <c r="G4" i="50"/>
  <c r="A36" i="49"/>
  <c r="G36" i="49" s="1"/>
  <c r="G35" i="49"/>
  <c r="A32" i="49"/>
  <c r="G32" i="49" s="1"/>
  <c r="G31" i="49"/>
  <c r="B11" i="49"/>
  <c r="B14" i="49" s="1"/>
  <c r="B12" i="49"/>
  <c r="B15" i="49" s="1"/>
  <c r="G4" i="49"/>
  <c r="A5" i="49"/>
  <c r="B21" i="49"/>
  <c r="B19" i="49"/>
  <c r="B20" i="49"/>
  <c r="B18" i="49"/>
  <c r="B10" i="48"/>
  <c r="B13" i="48" s="1"/>
  <c r="B11" i="48"/>
  <c r="B14" i="48" s="1"/>
  <c r="A3" i="48"/>
  <c r="B9" i="48"/>
  <c r="B12" i="48" s="1"/>
  <c r="B15" i="48" s="1"/>
  <c r="G2" i="48"/>
  <c r="B28" i="48"/>
  <c r="B19" i="48"/>
  <c r="B23" i="48"/>
  <c r="B26" i="48" s="1"/>
  <c r="B18" i="48"/>
  <c r="B17" i="48"/>
  <c r="B21" i="48"/>
  <c r="B24" i="48" s="1"/>
  <c r="B27" i="48" s="1"/>
  <c r="G3" i="48"/>
  <c r="A4" i="48"/>
  <c r="B30" i="48"/>
  <c r="B31" i="48"/>
  <c r="B29" i="48"/>
  <c r="G1" i="1"/>
  <c r="G5" i="50" l="1"/>
  <c r="B22" i="50"/>
  <c r="B23" i="50"/>
  <c r="B21" i="50"/>
  <c r="G5" i="49"/>
  <c r="A6" i="49"/>
  <c r="G6" i="49" s="1"/>
  <c r="B25" i="49"/>
  <c r="B23" i="49"/>
  <c r="B24" i="49"/>
  <c r="B22" i="49"/>
  <c r="A5" i="48"/>
  <c r="G5" i="48" s="1"/>
  <c r="G4" i="48"/>
  <c r="G7" i="1"/>
  <c r="B27" i="49" l="1"/>
  <c r="B28" i="49"/>
  <c r="B26" i="49"/>
  <c r="G5" i="1"/>
  <c r="G4" i="1"/>
  <c r="G3" i="1"/>
  <c r="G2" i="1"/>
  <c r="B12" i="1" l="1"/>
  <c r="B16" i="1" s="1"/>
  <c r="B11" i="1"/>
  <c r="B10" i="1"/>
  <c r="B9" i="1"/>
  <c r="A9" i="1"/>
  <c r="G9" i="1" s="1"/>
  <c r="A10" i="1" l="1"/>
  <c r="G10" i="1" s="1"/>
  <c r="B13" i="1"/>
  <c r="B15" i="1"/>
  <c r="B19" i="1"/>
  <c r="B20" i="1"/>
  <c r="B22" i="1" s="1"/>
  <c r="B25" i="1" s="1"/>
  <c r="B14" i="1"/>
  <c r="B21" i="1"/>
  <c r="B24" i="1" s="1"/>
  <c r="B18" i="1"/>
  <c r="B17" i="1"/>
  <c r="G12" i="50" l="1"/>
  <c r="B27" i="1"/>
  <c r="A11" i="1"/>
  <c r="G11" i="1" s="1"/>
  <c r="B23" i="1"/>
  <c r="B26" i="1" s="1"/>
  <c r="G13" i="50" l="1"/>
  <c r="A12" i="1"/>
  <c r="G12" i="1" s="1"/>
  <c r="G14" i="50" l="1"/>
  <c r="A13" i="1"/>
  <c r="G13" i="1" s="1"/>
  <c r="G15" i="50" l="1"/>
  <c r="A14" i="1"/>
  <c r="G14" i="1" s="1"/>
  <c r="G16" i="50" l="1"/>
  <c r="A15" i="1"/>
  <c r="G15" i="1" s="1"/>
  <c r="G17" i="50" l="1"/>
  <c r="A16" i="1"/>
  <c r="G16" i="1" s="1"/>
  <c r="G18" i="50" l="1"/>
  <c r="A17" i="1"/>
  <c r="G17" i="1" s="1"/>
  <c r="G19" i="50" l="1"/>
  <c r="A18" i="1"/>
  <c r="G18" i="1" s="1"/>
  <c r="G20" i="50" l="1"/>
  <c r="A19" i="1"/>
  <c r="G19" i="1" s="1"/>
  <c r="G21" i="50" l="1"/>
  <c r="A20" i="1"/>
  <c r="G20" i="1" s="1"/>
  <c r="G22" i="50" l="1"/>
  <c r="A21" i="1"/>
  <c r="G21" i="1" s="1"/>
  <c r="G23" i="50" l="1"/>
  <c r="A22" i="1"/>
  <c r="G22" i="1" s="1"/>
  <c r="A23" i="1" l="1"/>
  <c r="G23" i="1" l="1"/>
  <c r="A24" i="1"/>
  <c r="G24" i="1" l="1"/>
  <c r="A25" i="1"/>
  <c r="G25" i="1" l="1"/>
  <c r="A26" i="1"/>
  <c r="G26" i="1" l="1"/>
  <c r="A27" i="1"/>
  <c r="G27" i="1" l="1"/>
  <c r="G8" i="48" l="1"/>
  <c r="A9" i="48"/>
  <c r="A10" i="48" l="1"/>
  <c r="G9" i="48"/>
  <c r="G10" i="48" l="1"/>
  <c r="A11" i="48"/>
  <c r="A12" i="48" l="1"/>
  <c r="G11" i="48"/>
  <c r="G12" i="48" l="1"/>
  <c r="A13" i="48"/>
  <c r="G13" i="48" l="1"/>
  <c r="A14" i="48"/>
  <c r="G14" i="48" l="1"/>
  <c r="A15" i="48"/>
  <c r="G15" i="48" l="1"/>
  <c r="A16" i="48"/>
  <c r="G16" i="48" l="1"/>
  <c r="A17" i="48"/>
  <c r="G17" i="48" l="1"/>
  <c r="A18" i="48"/>
  <c r="G18" i="48" l="1"/>
  <c r="A19" i="48"/>
  <c r="G19" i="48" l="1"/>
  <c r="A20" i="48"/>
  <c r="G20" i="48" l="1"/>
  <c r="A21" i="48"/>
  <c r="G21" i="48" l="1"/>
  <c r="A22" i="48"/>
  <c r="G22" i="48" l="1"/>
  <c r="A23" i="48"/>
  <c r="G23" i="48" l="1"/>
  <c r="A24" i="48"/>
  <c r="A25" i="48" l="1"/>
  <c r="G24" i="48"/>
  <c r="G25" i="48" l="1"/>
  <c r="A26" i="48"/>
  <c r="G26" i="48" l="1"/>
  <c r="A27" i="48"/>
  <c r="G27" i="48" l="1"/>
  <c r="A28" i="48"/>
  <c r="G28" i="48" l="1"/>
  <c r="A29" i="48"/>
  <c r="A30" i="48" l="1"/>
  <c r="G29" i="48"/>
  <c r="A31" i="48" l="1"/>
  <c r="G30" i="48"/>
  <c r="G31" i="48" l="1"/>
  <c r="A10" i="49" l="1"/>
  <c r="G9" i="49"/>
  <c r="A11" i="49" l="1"/>
  <c r="G10" i="49"/>
  <c r="A12" i="49" l="1"/>
  <c r="G11" i="49"/>
  <c r="G12" i="49" l="1"/>
  <c r="A13" i="49"/>
  <c r="G13" i="49" l="1"/>
  <c r="A14" i="49"/>
  <c r="A15" i="49" l="1"/>
  <c r="G14" i="49"/>
  <c r="A16" i="49" l="1"/>
  <c r="G15" i="49"/>
  <c r="G16" i="49" l="1"/>
  <c r="A17" i="49"/>
  <c r="A18" i="49" l="1"/>
  <c r="G17" i="49"/>
  <c r="G18" i="49" l="1"/>
  <c r="A19" i="49"/>
  <c r="A20" i="49" l="1"/>
  <c r="G19" i="49"/>
  <c r="G20" i="49" l="1"/>
  <c r="A21" i="49"/>
  <c r="A22" i="49" l="1"/>
  <c r="G21" i="49"/>
  <c r="G22" i="49" l="1"/>
  <c r="A23" i="49"/>
  <c r="A24" i="49" l="1"/>
  <c r="G23" i="49"/>
  <c r="G24" i="49" l="1"/>
  <c r="G25" i="49" l="1"/>
  <c r="G26" i="49" l="1"/>
  <c r="G28" i="49" l="1"/>
  <c r="G27" i="49"/>
</calcChain>
</file>

<file path=xl/sharedStrings.xml><?xml version="1.0" encoding="utf-8"?>
<sst xmlns="http://schemas.openxmlformats.org/spreadsheetml/2006/main" count="40" uniqueCount="9">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</sst>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"1960-07-06"</f>
        <v>1960-07-06</v>
      </c>
      <c r="C2">
        <v>4</v>
      </c>
      <c r="D2">
        <v>33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(1, '1960-07-06', 4, 33);</v>
      </c>
    </row>
    <row r="3" spans="1:7" x14ac:dyDescent="0.25">
      <c r="A3">
        <f>A2+1</f>
        <v>2</v>
      </c>
      <c r="B3" s="2" t="str">
        <f>"1960-07-06"</f>
        <v>1960-07-06</v>
      </c>
      <c r="C3">
        <v>4</v>
      </c>
      <c r="D3">
        <f>D2</f>
        <v>33</v>
      </c>
      <c r="G3" t="str">
        <f t="shared" si="0"/>
        <v>insert into game (matchid, matchdate, game_type, country) values (2, '1960-07-06', 4, 33);</v>
      </c>
    </row>
    <row r="4" spans="1:7" x14ac:dyDescent="0.25">
      <c r="A4">
        <f t="shared" ref="A4:A5" si="1">A3+1</f>
        <v>3</v>
      </c>
      <c r="B4" s="2" t="str">
        <f>"1960-07-09"</f>
        <v>1960-07-09</v>
      </c>
      <c r="C4">
        <v>5</v>
      </c>
      <c r="D4">
        <f>D3</f>
        <v>33</v>
      </c>
      <c r="G4" t="str">
        <f t="shared" si="0"/>
        <v>insert into game (matchid, matchdate, game_type, country) values (3, '1960-07-09', 5, 33);</v>
      </c>
    </row>
    <row r="5" spans="1:7" x14ac:dyDescent="0.25">
      <c r="A5">
        <f t="shared" si="1"/>
        <v>4</v>
      </c>
      <c r="B5" s="2" t="str">
        <f>"1960-07-10"</f>
        <v>1960-07-10</v>
      </c>
      <c r="C5">
        <v>6</v>
      </c>
      <c r="D5">
        <f>D4</f>
        <v>33</v>
      </c>
      <c r="G5" t="str">
        <f t="shared" si="0"/>
        <v>insert into game (matchid, matchdate, game_type, country) values (4, '1960-07-10', 6, 33);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v>1</v>
      </c>
      <c r="B8" s="3">
        <f>A2</f>
        <v>1</v>
      </c>
      <c r="C8" s="3">
        <v>33</v>
      </c>
      <c r="D8" s="3">
        <v>4</v>
      </c>
      <c r="E8" s="3">
        <v>0</v>
      </c>
      <c r="F8" s="3">
        <v>2</v>
      </c>
      <c r="G8" s="3" t="str">
        <f t="shared" ref="G8:G27" si="2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(1, 1, 33, 4, 0, 2);</v>
      </c>
    </row>
    <row r="9" spans="1:7" x14ac:dyDescent="0.25">
      <c r="A9" s="3">
        <f>A8+1</f>
        <v>2</v>
      </c>
      <c r="B9" s="3">
        <f>B8</f>
        <v>1</v>
      </c>
      <c r="C9" s="3">
        <v>33</v>
      </c>
      <c r="D9" s="3">
        <v>2</v>
      </c>
      <c r="E9" s="3">
        <v>0</v>
      </c>
      <c r="F9" s="3">
        <v>1</v>
      </c>
      <c r="G9" s="3" t="str">
        <f t="shared" si="2"/>
        <v>insert into game_score (id, matchid, squad, goals, points, time_type) values (2, 1, 33, 2, 0, 1);</v>
      </c>
    </row>
    <row r="10" spans="1:7" x14ac:dyDescent="0.25">
      <c r="A10" s="3">
        <f t="shared" ref="A10:A27" si="3">A9+1</f>
        <v>3</v>
      </c>
      <c r="B10" s="3">
        <f>B8</f>
        <v>1</v>
      </c>
      <c r="C10" s="3">
        <v>38</v>
      </c>
      <c r="D10" s="3">
        <v>5</v>
      </c>
      <c r="E10" s="3">
        <v>2</v>
      </c>
      <c r="F10" s="3">
        <v>2</v>
      </c>
      <c r="G10" s="3" t="str">
        <f t="shared" si="2"/>
        <v>insert into game_score (id, matchid, squad, goals, points, time_type) values (3, 1, 38, 5, 2, 2);</v>
      </c>
    </row>
    <row r="11" spans="1:7" x14ac:dyDescent="0.25">
      <c r="A11" s="3">
        <f t="shared" si="3"/>
        <v>4</v>
      </c>
      <c r="B11" s="3">
        <f>B8</f>
        <v>1</v>
      </c>
      <c r="C11" s="3">
        <v>38</v>
      </c>
      <c r="D11" s="3">
        <v>1</v>
      </c>
      <c r="E11" s="3">
        <v>0</v>
      </c>
      <c r="F11" s="3">
        <v>1</v>
      </c>
      <c r="G11" s="3" t="str">
        <f t="shared" si="2"/>
        <v>insert into game_score (id, matchid, squad, goals, points, time_type) values (4, 1, 38, 1, 0, 1);</v>
      </c>
    </row>
    <row r="12" spans="1:7" x14ac:dyDescent="0.25">
      <c r="A12">
        <f t="shared" si="3"/>
        <v>5</v>
      </c>
      <c r="B12">
        <f>B8+1</f>
        <v>2</v>
      </c>
      <c r="C12" s="4">
        <v>42</v>
      </c>
      <c r="D12" s="4">
        <v>0</v>
      </c>
      <c r="E12" s="4">
        <v>0</v>
      </c>
      <c r="F12" s="4">
        <v>2</v>
      </c>
      <c r="G12" t="str">
        <f t="shared" si="2"/>
        <v>insert into game_score (id, matchid, squad, goals, points, time_type) values (5, 2, 42, 0, 0, 2);</v>
      </c>
    </row>
    <row r="13" spans="1:7" x14ac:dyDescent="0.25">
      <c r="A13">
        <f t="shared" si="3"/>
        <v>6</v>
      </c>
      <c r="B13">
        <f>B12</f>
        <v>2</v>
      </c>
      <c r="C13" s="4">
        <v>42</v>
      </c>
      <c r="D13" s="4">
        <v>0</v>
      </c>
      <c r="E13" s="4">
        <v>0</v>
      </c>
      <c r="F13" s="4">
        <v>1</v>
      </c>
      <c r="G13" t="str">
        <f t="shared" si="2"/>
        <v>insert into game_score (id, matchid, squad, goals, points, time_type) values (6, 2, 42, 0, 0, 1);</v>
      </c>
    </row>
    <row r="14" spans="1:7" x14ac:dyDescent="0.25">
      <c r="A14">
        <f t="shared" si="3"/>
        <v>7</v>
      </c>
      <c r="B14">
        <f>B12</f>
        <v>2</v>
      </c>
      <c r="C14" s="4">
        <v>7097</v>
      </c>
      <c r="D14" s="4">
        <v>3</v>
      </c>
      <c r="E14" s="4">
        <v>2</v>
      </c>
      <c r="F14" s="4">
        <v>2</v>
      </c>
      <c r="G14" t="str">
        <f t="shared" si="2"/>
        <v>insert into game_score (id, matchid, squad, goals, points, time_type) values (7, 2, 7097, 3, 2, 2);</v>
      </c>
    </row>
    <row r="15" spans="1:7" x14ac:dyDescent="0.25">
      <c r="A15">
        <f t="shared" si="3"/>
        <v>8</v>
      </c>
      <c r="B15">
        <f>B12</f>
        <v>2</v>
      </c>
      <c r="C15" s="4">
        <v>7097</v>
      </c>
      <c r="D15" s="4">
        <v>1</v>
      </c>
      <c r="E15" s="4">
        <v>0</v>
      </c>
      <c r="F15" s="4">
        <v>1</v>
      </c>
      <c r="G15" t="str">
        <f t="shared" si="2"/>
        <v>insert into game_score (id, matchid, squad, goals, points, time_type) values (8, 2, 7097, 1, 0, 1);</v>
      </c>
    </row>
    <row r="16" spans="1:7" x14ac:dyDescent="0.25">
      <c r="A16" s="3">
        <f t="shared" si="3"/>
        <v>9</v>
      </c>
      <c r="B16" s="3">
        <f>B12+1</f>
        <v>3</v>
      </c>
      <c r="C16" s="3">
        <v>42</v>
      </c>
      <c r="D16" s="3">
        <v>2</v>
      </c>
      <c r="E16" s="3">
        <v>2</v>
      </c>
      <c r="F16" s="3">
        <v>2</v>
      </c>
      <c r="G16" s="3" t="str">
        <f t="shared" si="2"/>
        <v>insert into game_score (id, matchid, squad, goals, points, time_type) values (9, 3, 42, 2, 2, 2);</v>
      </c>
    </row>
    <row r="17" spans="1:7" x14ac:dyDescent="0.25">
      <c r="A17" s="3">
        <f t="shared" si="3"/>
        <v>10</v>
      </c>
      <c r="B17" s="3">
        <f>B16</f>
        <v>3</v>
      </c>
      <c r="C17" s="3">
        <v>42</v>
      </c>
      <c r="D17" s="3">
        <v>0</v>
      </c>
      <c r="E17" s="3">
        <v>0</v>
      </c>
      <c r="F17" s="3">
        <v>1</v>
      </c>
      <c r="G17" s="3" t="str">
        <f t="shared" si="2"/>
        <v>insert into game_score (id, matchid, squad, goals, points, time_type) values (10, 3, 42, 0, 0, 1);</v>
      </c>
    </row>
    <row r="18" spans="1:7" x14ac:dyDescent="0.25">
      <c r="A18" s="3">
        <f t="shared" si="3"/>
        <v>11</v>
      </c>
      <c r="B18" s="3">
        <f>B16</f>
        <v>3</v>
      </c>
      <c r="C18" s="3">
        <v>33</v>
      </c>
      <c r="D18" s="3">
        <v>0</v>
      </c>
      <c r="E18" s="3">
        <v>0</v>
      </c>
      <c r="F18" s="3">
        <v>2</v>
      </c>
      <c r="G18" s="3" t="str">
        <f t="shared" si="2"/>
        <v>insert into game_score (id, matchid, squad, goals, points, time_type) values (11, 3, 33, 0, 0, 2);</v>
      </c>
    </row>
    <row r="19" spans="1:7" x14ac:dyDescent="0.25">
      <c r="A19" s="3">
        <f t="shared" si="3"/>
        <v>12</v>
      </c>
      <c r="B19" s="3">
        <f>B16</f>
        <v>3</v>
      </c>
      <c r="C19" s="3">
        <v>33</v>
      </c>
      <c r="D19" s="3">
        <v>0</v>
      </c>
      <c r="E19" s="3">
        <v>0</v>
      </c>
      <c r="F19" s="3">
        <v>1</v>
      </c>
      <c r="G19" s="3" t="str">
        <f t="shared" si="2"/>
        <v>insert into game_score (id, matchid, squad, goals, points, time_type) values (12, 3, 33, 0, 0, 1);</v>
      </c>
    </row>
    <row r="20" spans="1:7" x14ac:dyDescent="0.25">
      <c r="A20" s="4">
        <f t="shared" si="3"/>
        <v>13</v>
      </c>
      <c r="B20" s="4">
        <f>B16+1</f>
        <v>4</v>
      </c>
      <c r="C20" s="4">
        <v>7097</v>
      </c>
      <c r="D20" s="4">
        <v>1</v>
      </c>
      <c r="E20" s="4">
        <v>0</v>
      </c>
      <c r="F20" s="4">
        <v>2</v>
      </c>
      <c r="G20" t="str">
        <f t="shared" si="2"/>
        <v>insert into game_score (id, matchid, squad, goals, points, time_type) values (13, 4, 7097, 1, 0, 2);</v>
      </c>
    </row>
    <row r="21" spans="1:7" x14ac:dyDescent="0.25">
      <c r="A21" s="4">
        <f t="shared" si="3"/>
        <v>14</v>
      </c>
      <c r="B21" s="4">
        <f>B20</f>
        <v>4</v>
      </c>
      <c r="C21" s="4">
        <v>7097</v>
      </c>
      <c r="D21" s="4">
        <v>1</v>
      </c>
      <c r="E21" s="4">
        <v>0</v>
      </c>
      <c r="F21" s="4">
        <v>1</v>
      </c>
      <c r="G21" t="str">
        <f t="shared" si="2"/>
        <v>insert into game_score (id, matchid, squad, goals, points, time_type) values (14, 4, 7097, 1, 0, 1);</v>
      </c>
    </row>
    <row r="22" spans="1:7" x14ac:dyDescent="0.25">
      <c r="A22" s="4">
        <f t="shared" si="3"/>
        <v>15</v>
      </c>
      <c r="B22" s="4">
        <f>B20</f>
        <v>4</v>
      </c>
      <c r="C22" s="4">
        <v>38</v>
      </c>
      <c r="D22" s="4">
        <v>1</v>
      </c>
      <c r="E22" s="4">
        <v>0</v>
      </c>
      <c r="F22" s="4">
        <v>2</v>
      </c>
      <c r="G22" t="str">
        <f t="shared" si="2"/>
        <v>insert into game_score (id, matchid, squad, goals, points, time_type) values (15, 4, 38, 1, 0, 2);</v>
      </c>
    </row>
    <row r="23" spans="1:7" x14ac:dyDescent="0.25">
      <c r="A23" s="4">
        <f t="shared" si="3"/>
        <v>16</v>
      </c>
      <c r="B23" s="4">
        <f>B20</f>
        <v>4</v>
      </c>
      <c r="C23" s="4">
        <v>38</v>
      </c>
      <c r="D23" s="4">
        <v>1</v>
      </c>
      <c r="E23" s="4">
        <v>0</v>
      </c>
      <c r="F23" s="4">
        <v>1</v>
      </c>
      <c r="G23" t="str">
        <f t="shared" si="2"/>
        <v>insert into game_score (id, matchid, squad, goals, points, time_type) values (16, 4, 38, 1, 0, 1);</v>
      </c>
    </row>
    <row r="24" spans="1:7" x14ac:dyDescent="0.25">
      <c r="A24" s="4">
        <f t="shared" si="3"/>
        <v>17</v>
      </c>
      <c r="B24" s="4">
        <f>B21</f>
        <v>4</v>
      </c>
      <c r="C24" s="4">
        <v>7097</v>
      </c>
      <c r="D24" s="4">
        <v>2</v>
      </c>
      <c r="E24" s="4">
        <v>2</v>
      </c>
      <c r="F24" s="4">
        <v>4</v>
      </c>
      <c r="G24" t="str">
        <f t="shared" si="2"/>
        <v>insert into game_score (id, matchid, squad, goals, points, time_type) values (17, 4, 7097, 2, 2, 4);</v>
      </c>
    </row>
    <row r="25" spans="1:7" x14ac:dyDescent="0.25">
      <c r="A25" s="4">
        <f t="shared" si="3"/>
        <v>18</v>
      </c>
      <c r="B25" s="4">
        <f>B22</f>
        <v>4</v>
      </c>
      <c r="C25" s="4">
        <v>7097</v>
      </c>
      <c r="D25" s="4">
        <v>1</v>
      </c>
      <c r="E25" s="4">
        <v>0</v>
      </c>
      <c r="F25" s="4">
        <v>3</v>
      </c>
      <c r="G25" t="str">
        <f t="shared" si="2"/>
        <v>insert into game_score (id, matchid, squad, goals, points, time_type) values (18, 4, 7097, 1, 0, 3);</v>
      </c>
    </row>
    <row r="26" spans="1:7" x14ac:dyDescent="0.25">
      <c r="A26" s="4">
        <f t="shared" si="3"/>
        <v>19</v>
      </c>
      <c r="B26" s="4">
        <f>B23</f>
        <v>4</v>
      </c>
      <c r="C26" s="4">
        <v>38</v>
      </c>
      <c r="D26" s="4">
        <v>1</v>
      </c>
      <c r="E26" s="4">
        <v>0</v>
      </c>
      <c r="F26" s="4">
        <v>4</v>
      </c>
      <c r="G26" t="str">
        <f t="shared" si="2"/>
        <v>insert into game_score (id, matchid, squad, goals, points, time_type) values (19, 4, 38, 1, 0, 4);</v>
      </c>
    </row>
    <row r="27" spans="1:7" x14ac:dyDescent="0.25">
      <c r="A27" s="4">
        <f t="shared" si="3"/>
        <v>20</v>
      </c>
      <c r="B27" s="4">
        <f>B24</f>
        <v>4</v>
      </c>
      <c r="C27" s="4">
        <v>38</v>
      </c>
      <c r="D27" s="4">
        <v>1</v>
      </c>
      <c r="E27" s="4">
        <v>0</v>
      </c>
      <c r="F27" s="4">
        <v>3</v>
      </c>
      <c r="G27" t="str">
        <f t="shared" si="2"/>
        <v>insert into game_score (id, matchid, squad, goals, points, time_type) values (20, 4, 38, 1, 0, 3);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'1960'!A5+1</f>
        <v>5</v>
      </c>
      <c r="B2" s="2" t="str">
        <f>"1964-06-20"</f>
        <v>1964-06-20</v>
      </c>
      <c r="C2">
        <v>4</v>
      </c>
      <c r="D2">
        <v>34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(5, '1964-06-20', 4, 34);</v>
      </c>
    </row>
    <row r="3" spans="1:7" x14ac:dyDescent="0.25">
      <c r="A3">
        <f>A2+1</f>
        <v>6</v>
      </c>
      <c r="B3" s="2" t="str">
        <f>"1964-06-20"</f>
        <v>1964-06-20</v>
      </c>
      <c r="C3">
        <v>4</v>
      </c>
      <c r="D3">
        <f>D2</f>
        <v>34</v>
      </c>
      <c r="G3" t="str">
        <f t="shared" si="0"/>
        <v>insert into game (matchid, matchdate, game_type, country) values (6, '1964-06-20', 4, 34);</v>
      </c>
    </row>
    <row r="4" spans="1:7" x14ac:dyDescent="0.25">
      <c r="A4">
        <f t="shared" ref="A4:A5" si="1">A3+1</f>
        <v>7</v>
      </c>
      <c r="B4" s="2" t="str">
        <f>"1964-06-20"</f>
        <v>1964-06-20</v>
      </c>
      <c r="C4">
        <v>5</v>
      </c>
      <c r="D4">
        <f t="shared" ref="D4:D5" si="2">D3</f>
        <v>34</v>
      </c>
      <c r="G4" t="str">
        <f t="shared" si="0"/>
        <v>insert into game (matchid, matchdate, game_type, country) values (7, '1964-06-20', 5, 34);</v>
      </c>
    </row>
    <row r="5" spans="1:7" x14ac:dyDescent="0.25">
      <c r="A5">
        <f t="shared" si="1"/>
        <v>8</v>
      </c>
      <c r="B5" s="2" t="str">
        <f>"1964-06-21"</f>
        <v>1964-06-21</v>
      </c>
      <c r="C5">
        <v>6</v>
      </c>
      <c r="D5">
        <f t="shared" si="2"/>
        <v>34</v>
      </c>
      <c r="G5" t="str">
        <f t="shared" si="0"/>
        <v>insert into game (matchid, matchdate, game_type, country) values (8, '1964-06-21', 6, 34);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'1960'!A27 + 1</f>
        <v>21</v>
      </c>
      <c r="B8" s="3">
        <f>A2</f>
        <v>5</v>
      </c>
      <c r="C8" s="3">
        <v>34</v>
      </c>
      <c r="D8" s="3">
        <v>1</v>
      </c>
      <c r="E8" s="3">
        <v>0</v>
      </c>
      <c r="F8" s="3">
        <v>2</v>
      </c>
      <c r="G8" s="3" t="str">
        <f t="shared" ref="G8:G31" si="3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(21, 5, 34, 1, 0, 2);</v>
      </c>
    </row>
    <row r="9" spans="1:7" x14ac:dyDescent="0.25">
      <c r="A9" s="3">
        <f>A8+1</f>
        <v>22</v>
      </c>
      <c r="B9" s="3">
        <f>B8</f>
        <v>5</v>
      </c>
      <c r="C9" s="3">
        <v>34</v>
      </c>
      <c r="D9" s="3">
        <v>1</v>
      </c>
      <c r="E9" s="3">
        <v>0</v>
      </c>
      <c r="F9" s="3">
        <v>1</v>
      </c>
      <c r="G9" s="3" t="str">
        <f t="shared" si="3"/>
        <v>insert into game_score (id, matchid, squad, goals, points, time_type) values (22, 5, 34, 1, 0, 1);</v>
      </c>
    </row>
    <row r="10" spans="1:7" x14ac:dyDescent="0.25">
      <c r="A10" s="3">
        <f t="shared" ref="A10:A31" si="4">A9+1</f>
        <v>23</v>
      </c>
      <c r="B10" s="3">
        <f>B8</f>
        <v>5</v>
      </c>
      <c r="C10" s="3">
        <v>36</v>
      </c>
      <c r="D10" s="3">
        <v>1</v>
      </c>
      <c r="E10" s="3">
        <v>0</v>
      </c>
      <c r="F10" s="3">
        <v>2</v>
      </c>
      <c r="G10" s="3" t="str">
        <f t="shared" si="3"/>
        <v>insert into game_score (id, matchid, squad, goals, points, time_type) values (23, 5, 36, 1, 0, 2);</v>
      </c>
    </row>
    <row r="11" spans="1:7" x14ac:dyDescent="0.25">
      <c r="A11" s="3">
        <f t="shared" si="4"/>
        <v>24</v>
      </c>
      <c r="B11" s="3">
        <f>B8</f>
        <v>5</v>
      </c>
      <c r="C11" s="3">
        <v>36</v>
      </c>
      <c r="D11" s="3">
        <v>0</v>
      </c>
      <c r="E11" s="3">
        <v>0</v>
      </c>
      <c r="F11" s="3">
        <v>1</v>
      </c>
      <c r="G11" s="3" t="str">
        <f t="shared" si="3"/>
        <v>insert into game_score (id, matchid, squad, goals, points, time_type) values (24, 5, 36, 0, 0, 1);</v>
      </c>
    </row>
    <row r="12" spans="1:7" x14ac:dyDescent="0.25">
      <c r="A12" s="3">
        <f t="shared" si="4"/>
        <v>25</v>
      </c>
      <c r="B12" s="3">
        <f>B9</f>
        <v>5</v>
      </c>
      <c r="C12" s="3">
        <v>34</v>
      </c>
      <c r="D12" s="3">
        <v>2</v>
      </c>
      <c r="E12" s="3">
        <v>2</v>
      </c>
      <c r="F12" s="3">
        <v>4</v>
      </c>
      <c r="G12" s="3" t="str">
        <f t="shared" si="3"/>
        <v>insert into game_score (id, matchid, squad, goals, points, time_type) values (25, 5, 34, 2, 2, 4);</v>
      </c>
    </row>
    <row r="13" spans="1:7" x14ac:dyDescent="0.25">
      <c r="A13" s="3">
        <f t="shared" si="4"/>
        <v>26</v>
      </c>
      <c r="B13" s="3">
        <f>B10</f>
        <v>5</v>
      </c>
      <c r="C13" s="3">
        <v>34</v>
      </c>
      <c r="D13" s="3">
        <v>1</v>
      </c>
      <c r="E13" s="3">
        <v>0</v>
      </c>
      <c r="F13" s="3">
        <v>3</v>
      </c>
      <c r="G13" s="3" t="str">
        <f t="shared" si="3"/>
        <v>insert into game_score (id, matchid, squad, goals, points, time_type) values (26, 5, 34, 1, 0, 3);</v>
      </c>
    </row>
    <row r="14" spans="1:7" x14ac:dyDescent="0.25">
      <c r="A14" s="3">
        <f t="shared" si="4"/>
        <v>27</v>
      </c>
      <c r="B14" s="3">
        <f>B11</f>
        <v>5</v>
      </c>
      <c r="C14" s="3">
        <v>36</v>
      </c>
      <c r="D14" s="3">
        <v>1</v>
      </c>
      <c r="E14" s="3">
        <v>0</v>
      </c>
      <c r="F14" s="3">
        <v>4</v>
      </c>
      <c r="G14" s="3" t="str">
        <f t="shared" si="3"/>
        <v>insert into game_score (id, matchid, squad, goals, points, time_type) values (27, 5, 36, 1, 0, 4);</v>
      </c>
    </row>
    <row r="15" spans="1:7" x14ac:dyDescent="0.25">
      <c r="A15" s="3">
        <f t="shared" si="4"/>
        <v>28</v>
      </c>
      <c r="B15" s="3">
        <f>B12</f>
        <v>5</v>
      </c>
      <c r="C15" s="3">
        <v>36</v>
      </c>
      <c r="D15" s="3">
        <v>1</v>
      </c>
      <c r="E15" s="3">
        <v>0</v>
      </c>
      <c r="F15" s="3">
        <v>3</v>
      </c>
      <c r="G15" s="3" t="str">
        <f t="shared" si="3"/>
        <v>insert into game_score (id, matchid, squad, goals, points, time_type) values (28, 5, 36, 1, 0, 3);</v>
      </c>
    </row>
    <row r="16" spans="1:7" x14ac:dyDescent="0.25">
      <c r="A16" s="4">
        <f t="shared" si="4"/>
        <v>29</v>
      </c>
      <c r="B16" s="4">
        <f>B8+1</f>
        <v>6</v>
      </c>
      <c r="C16" s="4">
        <v>45</v>
      </c>
      <c r="D16" s="4">
        <v>0</v>
      </c>
      <c r="E16" s="4">
        <v>2</v>
      </c>
      <c r="F16" s="4">
        <v>2</v>
      </c>
      <c r="G16" t="str">
        <f t="shared" si="3"/>
        <v>insert into game_score (id, matchid, squad, goals, points, time_type) values (29, 6, 45, 0, 2, 2);</v>
      </c>
    </row>
    <row r="17" spans="1:7" x14ac:dyDescent="0.25">
      <c r="A17" s="4">
        <f t="shared" si="4"/>
        <v>30</v>
      </c>
      <c r="B17" s="4">
        <f>B16</f>
        <v>6</v>
      </c>
      <c r="C17" s="4">
        <v>45</v>
      </c>
      <c r="D17" s="4">
        <v>0</v>
      </c>
      <c r="E17" s="4">
        <v>0</v>
      </c>
      <c r="F17" s="4">
        <v>1</v>
      </c>
      <c r="G17" t="str">
        <f t="shared" si="3"/>
        <v>insert into game_score (id, matchid, squad, goals, points, time_type) values (30, 6, 45, 0, 0, 1);</v>
      </c>
    </row>
    <row r="18" spans="1:7" x14ac:dyDescent="0.25">
      <c r="A18" s="4">
        <f t="shared" si="4"/>
        <v>31</v>
      </c>
      <c r="B18" s="4">
        <f>B16</f>
        <v>6</v>
      </c>
      <c r="C18" s="4">
        <v>7097</v>
      </c>
      <c r="D18" s="4">
        <v>3</v>
      </c>
      <c r="E18" s="4">
        <v>2</v>
      </c>
      <c r="F18" s="4">
        <v>2</v>
      </c>
      <c r="G18" t="str">
        <f t="shared" si="3"/>
        <v>insert into game_score (id, matchid, squad, goals, points, time_type) values (31, 6, 7097, 3, 2, 2);</v>
      </c>
    </row>
    <row r="19" spans="1:7" x14ac:dyDescent="0.25">
      <c r="A19" s="4">
        <f t="shared" si="4"/>
        <v>32</v>
      </c>
      <c r="B19" s="4">
        <f>B16</f>
        <v>6</v>
      </c>
      <c r="C19" s="4">
        <v>7097</v>
      </c>
      <c r="D19" s="4">
        <v>2</v>
      </c>
      <c r="E19" s="4">
        <v>0</v>
      </c>
      <c r="F19" s="4">
        <v>1</v>
      </c>
      <c r="G19" t="str">
        <f t="shared" si="3"/>
        <v>insert into game_score (id, matchid, squad, goals, points, time_type) values (32, 6, 7097, 2, 0, 1);</v>
      </c>
    </row>
    <row r="20" spans="1:7" x14ac:dyDescent="0.25">
      <c r="A20" s="3">
        <f t="shared" si="4"/>
        <v>33</v>
      </c>
      <c r="B20" s="3">
        <f>B16+1</f>
        <v>7</v>
      </c>
      <c r="C20" s="3">
        <v>36</v>
      </c>
      <c r="D20" s="3">
        <v>1</v>
      </c>
      <c r="E20" s="3">
        <v>0</v>
      </c>
      <c r="F20" s="3">
        <v>2</v>
      </c>
      <c r="G20" s="3" t="str">
        <f t="shared" si="3"/>
        <v>insert into game_score (id, matchid, squad, goals, points, time_type) values (33, 7, 36, 1, 0, 2);</v>
      </c>
    </row>
    <row r="21" spans="1:7" x14ac:dyDescent="0.25">
      <c r="A21" s="3">
        <f t="shared" si="4"/>
        <v>34</v>
      </c>
      <c r="B21" s="3">
        <f>B20</f>
        <v>7</v>
      </c>
      <c r="C21" s="3">
        <v>36</v>
      </c>
      <c r="D21" s="3">
        <v>1</v>
      </c>
      <c r="E21" s="3">
        <v>0</v>
      </c>
      <c r="F21" s="3">
        <v>1</v>
      </c>
      <c r="G21" s="3" t="str">
        <f t="shared" si="3"/>
        <v>insert into game_score (id, matchid, squad, goals, points, time_type) values (34, 7, 36, 1, 0, 1);</v>
      </c>
    </row>
    <row r="22" spans="1:7" x14ac:dyDescent="0.25">
      <c r="A22" s="3">
        <f t="shared" si="4"/>
        <v>35</v>
      </c>
      <c r="B22" s="3">
        <f>B20</f>
        <v>7</v>
      </c>
      <c r="C22" s="3">
        <v>45</v>
      </c>
      <c r="D22" s="3">
        <v>1</v>
      </c>
      <c r="E22" s="3">
        <v>0</v>
      </c>
      <c r="F22" s="3">
        <v>2</v>
      </c>
      <c r="G22" s="3" t="str">
        <f t="shared" si="3"/>
        <v>insert into game_score (id, matchid, squad, goals, points, time_type) values (35, 7, 45, 1, 0, 2);</v>
      </c>
    </row>
    <row r="23" spans="1:7" x14ac:dyDescent="0.25">
      <c r="A23" s="3">
        <f t="shared" si="4"/>
        <v>36</v>
      </c>
      <c r="B23" s="3">
        <f>B20</f>
        <v>7</v>
      </c>
      <c r="C23" s="3">
        <v>45</v>
      </c>
      <c r="D23" s="3">
        <v>1</v>
      </c>
      <c r="E23" s="3">
        <v>0</v>
      </c>
      <c r="F23" s="3">
        <v>1</v>
      </c>
      <c r="G23" s="3" t="str">
        <f t="shared" si="3"/>
        <v>insert into game_score (id, matchid, squad, goals, points, time_type) values (36, 7, 45, 1, 0, 1);</v>
      </c>
    </row>
    <row r="24" spans="1:7" x14ac:dyDescent="0.25">
      <c r="A24" s="3">
        <f t="shared" si="4"/>
        <v>37</v>
      </c>
      <c r="B24" s="3">
        <f>B21</f>
        <v>7</v>
      </c>
      <c r="C24" s="3">
        <v>36</v>
      </c>
      <c r="D24" s="3">
        <v>3</v>
      </c>
      <c r="E24" s="3">
        <v>2</v>
      </c>
      <c r="F24" s="3">
        <v>4</v>
      </c>
      <c r="G24" s="3" t="str">
        <f t="shared" si="3"/>
        <v>insert into game_score (id, matchid, squad, goals, points, time_type) values (37, 7, 36, 3, 2, 4);</v>
      </c>
    </row>
    <row r="25" spans="1:7" x14ac:dyDescent="0.25">
      <c r="A25" s="3">
        <f t="shared" si="4"/>
        <v>38</v>
      </c>
      <c r="B25" s="3">
        <f>B22</f>
        <v>7</v>
      </c>
      <c r="C25" s="3">
        <v>36</v>
      </c>
      <c r="D25" s="3">
        <v>1</v>
      </c>
      <c r="E25" s="3">
        <v>0</v>
      </c>
      <c r="F25" s="3">
        <v>3</v>
      </c>
      <c r="G25" s="3" t="str">
        <f t="shared" si="3"/>
        <v>insert into game_score (id, matchid, squad, goals, points, time_type) values (38, 7, 36, 1, 0, 3);</v>
      </c>
    </row>
    <row r="26" spans="1:7" x14ac:dyDescent="0.25">
      <c r="A26" s="3">
        <f t="shared" si="4"/>
        <v>39</v>
      </c>
      <c r="B26" s="3">
        <f>B23</f>
        <v>7</v>
      </c>
      <c r="C26" s="3">
        <v>45</v>
      </c>
      <c r="D26" s="3">
        <v>1</v>
      </c>
      <c r="E26" s="3">
        <v>0</v>
      </c>
      <c r="F26" s="3">
        <v>4</v>
      </c>
      <c r="G26" s="3" t="str">
        <f t="shared" si="3"/>
        <v>insert into game_score (id, matchid, squad, goals, points, time_type) values (39, 7, 45, 1, 0, 4);</v>
      </c>
    </row>
    <row r="27" spans="1:7" x14ac:dyDescent="0.25">
      <c r="A27" s="3">
        <f t="shared" si="4"/>
        <v>40</v>
      </c>
      <c r="B27" s="3">
        <f>B24</f>
        <v>7</v>
      </c>
      <c r="C27" s="3">
        <v>45</v>
      </c>
      <c r="D27" s="3">
        <v>1</v>
      </c>
      <c r="E27" s="3">
        <v>0</v>
      </c>
      <c r="F27" s="3">
        <v>3</v>
      </c>
      <c r="G27" s="3" t="str">
        <f t="shared" si="3"/>
        <v>insert into game_score (id, matchid, squad, goals, points, time_type) values (40, 7, 45, 1, 0, 3);</v>
      </c>
    </row>
    <row r="28" spans="1:7" x14ac:dyDescent="0.25">
      <c r="A28" s="4">
        <f t="shared" si="4"/>
        <v>41</v>
      </c>
      <c r="B28" s="4">
        <f>B20+1</f>
        <v>8</v>
      </c>
      <c r="C28" s="4">
        <v>34</v>
      </c>
      <c r="D28" s="4">
        <v>2</v>
      </c>
      <c r="E28" s="4">
        <v>2</v>
      </c>
      <c r="F28" s="4">
        <v>2</v>
      </c>
      <c r="G28" t="str">
        <f t="shared" si="3"/>
        <v>insert into game_score (id, matchid, squad, goals, points, time_type) values (41, 8, 34, 2, 2, 2);</v>
      </c>
    </row>
    <row r="29" spans="1:7" x14ac:dyDescent="0.25">
      <c r="A29" s="4">
        <f t="shared" si="4"/>
        <v>42</v>
      </c>
      <c r="B29" s="4">
        <f>B28</f>
        <v>8</v>
      </c>
      <c r="C29" s="4">
        <v>34</v>
      </c>
      <c r="D29" s="4">
        <v>1</v>
      </c>
      <c r="E29" s="4">
        <v>0</v>
      </c>
      <c r="F29" s="4">
        <v>1</v>
      </c>
      <c r="G29" t="str">
        <f t="shared" si="3"/>
        <v>insert into game_score (id, matchid, squad, goals, points, time_type) values (42, 8, 34, 1, 0, 1);</v>
      </c>
    </row>
    <row r="30" spans="1:7" x14ac:dyDescent="0.25">
      <c r="A30" s="4">
        <f t="shared" si="4"/>
        <v>43</v>
      </c>
      <c r="B30" s="4">
        <f>B28</f>
        <v>8</v>
      </c>
      <c r="C30" s="4">
        <v>7097</v>
      </c>
      <c r="D30" s="4">
        <v>1</v>
      </c>
      <c r="E30" s="4">
        <v>0</v>
      </c>
      <c r="F30" s="4">
        <v>2</v>
      </c>
      <c r="G30" t="str">
        <f t="shared" si="3"/>
        <v>insert into game_score (id, matchid, squad, goals, points, time_type) values (43, 8, 7097, 1, 0, 2);</v>
      </c>
    </row>
    <row r="31" spans="1:7" x14ac:dyDescent="0.25">
      <c r="A31" s="4">
        <f t="shared" si="4"/>
        <v>44</v>
      </c>
      <c r="B31" s="4">
        <f>B28</f>
        <v>8</v>
      </c>
      <c r="C31" s="4">
        <v>7097</v>
      </c>
      <c r="D31" s="4">
        <v>1</v>
      </c>
      <c r="E31" s="4">
        <v>0</v>
      </c>
      <c r="F31" s="4">
        <v>1</v>
      </c>
      <c r="G31" t="str">
        <f t="shared" si="3"/>
        <v>insert into game_score (id, matchid, squad, goals, points, time_type) values (44, 8, 7097, 1,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'1964'!A5+1</f>
        <v>9</v>
      </c>
      <c r="B2" s="2" t="str">
        <f>"1968-06-05"</f>
        <v>1968-06-05</v>
      </c>
      <c r="C2">
        <v>4</v>
      </c>
      <c r="D2">
        <v>39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(9, '1968-06-05', 4, 39);</v>
      </c>
    </row>
    <row r="3" spans="1:7" x14ac:dyDescent="0.25">
      <c r="A3">
        <f>A2+1</f>
        <v>10</v>
      </c>
      <c r="B3" s="2" t="str">
        <f>"1968-06-05"</f>
        <v>1968-06-05</v>
      </c>
      <c r="C3">
        <v>4</v>
      </c>
      <c r="D3">
        <f>D2</f>
        <v>39</v>
      </c>
      <c r="G3" t="str">
        <f t="shared" si="0"/>
        <v>insert into game (matchid, matchdate, game_type, country) values (10, '1968-06-05', 4, 39);</v>
      </c>
    </row>
    <row r="4" spans="1:7" x14ac:dyDescent="0.25">
      <c r="A4">
        <f t="shared" ref="A4:A6" si="1">A3+1</f>
        <v>11</v>
      </c>
      <c r="B4" s="2" t="str">
        <f>"1968-06-08"</f>
        <v>1968-06-08</v>
      </c>
      <c r="C4">
        <v>5</v>
      </c>
      <c r="D4">
        <f t="shared" ref="D4:D5" si="2">D3</f>
        <v>39</v>
      </c>
      <c r="G4" t="str">
        <f t="shared" si="0"/>
        <v>insert into game (matchid, matchdate, game_type, country) values (11, '1968-06-08', 5, 39);</v>
      </c>
    </row>
    <row r="5" spans="1:7" x14ac:dyDescent="0.25">
      <c r="A5">
        <f t="shared" si="1"/>
        <v>12</v>
      </c>
      <c r="B5" s="2" t="str">
        <f>"1968-06-08"</f>
        <v>1968-06-08</v>
      </c>
      <c r="C5">
        <v>6</v>
      </c>
      <c r="D5">
        <f t="shared" si="2"/>
        <v>39</v>
      </c>
      <c r="G5" t="str">
        <f t="shared" si="0"/>
        <v>insert into game (matchid, matchdate, game_type, country) values (12, '1968-06-08', 6, 39);</v>
      </c>
    </row>
    <row r="6" spans="1:7" x14ac:dyDescent="0.25">
      <c r="A6">
        <f t="shared" si="1"/>
        <v>13</v>
      </c>
      <c r="B6" s="2" t="str">
        <f>"1968-06-10"</f>
        <v>1968-06-10</v>
      </c>
      <c r="C6">
        <v>7</v>
      </c>
      <c r="D6">
        <f t="shared" ref="D6" si="3">D5</f>
        <v>39</v>
      </c>
      <c r="G6" t="str">
        <f t="shared" ref="G6" si="4">"insert into game (matchid, matchdate, game_type, country) values (" &amp; A6 &amp; ", '" &amp; B6 &amp; "', " &amp; C6 &amp; ", " &amp; D6 &amp;  ");"</f>
        <v>insert into game (matchid, matchdate, game_type, country) values (13, '1968-06-10', 7, 39);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t="str">
        <f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(id, matchid, squad, goals, points, time_type);</v>
      </c>
    </row>
    <row r="9" spans="1:7" x14ac:dyDescent="0.25">
      <c r="A9" s="3">
        <f>'1964'!A31+1</f>
        <v>45</v>
      </c>
      <c r="B9" s="3">
        <f>A2</f>
        <v>9</v>
      </c>
      <c r="C9" s="3">
        <v>39</v>
      </c>
      <c r="D9" s="3">
        <v>0</v>
      </c>
      <c r="E9" s="3">
        <v>0</v>
      </c>
      <c r="F9" s="3">
        <v>2</v>
      </c>
      <c r="G9" s="3" t="str">
        <f t="shared" ref="G9:G28" si="5">"insert into game_score (id, matchid, squad, goals, points, time_type) values (" &amp; A9 &amp; ", " &amp; B9 &amp; ", " &amp; C9 &amp; ", " &amp; D9 &amp; ", " &amp; E9 &amp; ", " &amp; F9 &amp; ");"</f>
        <v>insert into game_score (id, matchid, squad, goals, points, time_type) values (45, 9, 39, 0, 0, 2);</v>
      </c>
    </row>
    <row r="10" spans="1:7" x14ac:dyDescent="0.25">
      <c r="A10" s="3">
        <f>A9+1</f>
        <v>46</v>
      </c>
      <c r="B10" s="3">
        <f>B9</f>
        <v>9</v>
      </c>
      <c r="C10" s="3">
        <v>39</v>
      </c>
      <c r="D10" s="3">
        <v>0</v>
      </c>
      <c r="E10" s="3">
        <v>0</v>
      </c>
      <c r="F10" s="3">
        <v>1</v>
      </c>
      <c r="G10" s="3" t="str">
        <f t="shared" si="5"/>
        <v>insert into game_score (id, matchid, squad, goals, points, time_type) values (46, 9, 39, 0, 0, 1);</v>
      </c>
    </row>
    <row r="11" spans="1:7" x14ac:dyDescent="0.25">
      <c r="A11" s="3">
        <f t="shared" ref="A11:A36" si="6">A10+1</f>
        <v>47</v>
      </c>
      <c r="B11" s="3">
        <f>B9</f>
        <v>9</v>
      </c>
      <c r="C11" s="3">
        <v>7097</v>
      </c>
      <c r="D11" s="3">
        <v>0</v>
      </c>
      <c r="E11" s="3">
        <v>0</v>
      </c>
      <c r="F11" s="3">
        <v>2</v>
      </c>
      <c r="G11" s="3" t="str">
        <f t="shared" si="5"/>
        <v>insert into game_score (id, matchid, squad, goals, points, time_type) values (47, 9, 7097, 0, 0, 2);</v>
      </c>
    </row>
    <row r="12" spans="1:7" x14ac:dyDescent="0.25">
      <c r="A12" s="3">
        <f t="shared" si="6"/>
        <v>48</v>
      </c>
      <c r="B12" s="3">
        <f>B9</f>
        <v>9</v>
      </c>
      <c r="C12" s="3">
        <v>7097</v>
      </c>
      <c r="D12" s="3">
        <v>0</v>
      </c>
      <c r="E12" s="3">
        <v>0</v>
      </c>
      <c r="F12" s="3">
        <v>1</v>
      </c>
      <c r="G12" s="3" t="str">
        <f t="shared" si="5"/>
        <v>insert into game_score (id, matchid, squad, goals, points, time_type) values (48, 9, 7097, 0, 0, 1);</v>
      </c>
    </row>
    <row r="13" spans="1:7" x14ac:dyDescent="0.25">
      <c r="A13" s="3">
        <f t="shared" si="6"/>
        <v>49</v>
      </c>
      <c r="B13" s="3">
        <f>B10</f>
        <v>9</v>
      </c>
      <c r="C13" s="3">
        <v>39</v>
      </c>
      <c r="D13" s="3">
        <v>0</v>
      </c>
      <c r="E13" s="3">
        <v>1</v>
      </c>
      <c r="F13" s="3">
        <v>4</v>
      </c>
      <c r="G13" s="3" t="str">
        <f t="shared" si="5"/>
        <v>insert into game_score (id, matchid, squad, goals, points, time_type) values (49, 9, 39, 0, 1, 4);</v>
      </c>
    </row>
    <row r="14" spans="1:7" x14ac:dyDescent="0.25">
      <c r="A14" s="3">
        <f t="shared" si="6"/>
        <v>50</v>
      </c>
      <c r="B14" s="3">
        <f>B11</f>
        <v>9</v>
      </c>
      <c r="C14" s="3">
        <v>39</v>
      </c>
      <c r="D14" s="3">
        <v>0</v>
      </c>
      <c r="E14" s="3">
        <v>0</v>
      </c>
      <c r="F14" s="3">
        <v>3</v>
      </c>
      <c r="G14" s="3" t="str">
        <f t="shared" si="5"/>
        <v>insert into game_score (id, matchid, squad, goals, points, time_type) values (50, 9, 39, 0, 0, 3);</v>
      </c>
    </row>
    <row r="15" spans="1:7" x14ac:dyDescent="0.25">
      <c r="A15" s="3">
        <f t="shared" si="6"/>
        <v>51</v>
      </c>
      <c r="B15" s="3">
        <f>B12</f>
        <v>9</v>
      </c>
      <c r="C15" s="3">
        <v>7097</v>
      </c>
      <c r="D15" s="3">
        <v>0</v>
      </c>
      <c r="E15" s="3">
        <v>1</v>
      </c>
      <c r="F15" s="3">
        <v>4</v>
      </c>
      <c r="G15" s="3" t="str">
        <f t="shared" si="5"/>
        <v>insert into game_score (id, matchid, squad, goals, points, time_type) values (51, 9, 7097, 0, 1, 4);</v>
      </c>
    </row>
    <row r="16" spans="1:7" x14ac:dyDescent="0.25">
      <c r="A16" s="3">
        <f t="shared" si="6"/>
        <v>52</v>
      </c>
      <c r="B16" s="3">
        <f>B13</f>
        <v>9</v>
      </c>
      <c r="C16" s="3">
        <v>7097</v>
      </c>
      <c r="D16" s="3">
        <v>0</v>
      </c>
      <c r="E16" s="3">
        <v>0</v>
      </c>
      <c r="F16" s="3">
        <v>3</v>
      </c>
      <c r="G16" s="3" t="str">
        <f t="shared" si="5"/>
        <v>insert into game_score (id, matchid, squad, goals, points, time_type) values (52, 9, 7097, 0, 0, 3);</v>
      </c>
    </row>
    <row r="17" spans="1:7" x14ac:dyDescent="0.25">
      <c r="A17" s="4">
        <f t="shared" si="6"/>
        <v>53</v>
      </c>
      <c r="B17" s="4">
        <f>B9+1</f>
        <v>10</v>
      </c>
      <c r="C17" s="4">
        <v>38</v>
      </c>
      <c r="D17" s="4">
        <v>1</v>
      </c>
      <c r="E17" s="4">
        <v>2</v>
      </c>
      <c r="F17" s="4">
        <v>2</v>
      </c>
      <c r="G17" t="str">
        <f t="shared" si="5"/>
        <v>insert into game_score (id, matchid, squad, goals, points, time_type) values (53, 10, 38, 1, 2, 2);</v>
      </c>
    </row>
    <row r="18" spans="1:7" x14ac:dyDescent="0.25">
      <c r="A18" s="4">
        <f t="shared" si="6"/>
        <v>54</v>
      </c>
      <c r="B18" s="4">
        <f>B17</f>
        <v>10</v>
      </c>
      <c r="C18" s="4">
        <v>38</v>
      </c>
      <c r="D18" s="4">
        <v>0</v>
      </c>
      <c r="E18" s="4">
        <v>0</v>
      </c>
      <c r="F18" s="4">
        <v>1</v>
      </c>
      <c r="G18" t="str">
        <f t="shared" si="5"/>
        <v>insert into game_score (id, matchid, squad, goals, points, time_type) values (54, 10, 38, 0, 0, 1);</v>
      </c>
    </row>
    <row r="19" spans="1:7" x14ac:dyDescent="0.25">
      <c r="A19" s="4">
        <f t="shared" si="6"/>
        <v>55</v>
      </c>
      <c r="B19" s="4">
        <f>B17</f>
        <v>10</v>
      </c>
      <c r="C19" s="4">
        <v>4420</v>
      </c>
      <c r="D19" s="4">
        <v>0</v>
      </c>
      <c r="E19" s="4">
        <v>2</v>
      </c>
      <c r="F19" s="4">
        <v>2</v>
      </c>
      <c r="G19" t="str">
        <f t="shared" si="5"/>
        <v>insert into game_score (id, matchid, squad, goals, points, time_type) values (55, 10, 4420, 0, 2, 2);</v>
      </c>
    </row>
    <row r="20" spans="1:7" x14ac:dyDescent="0.25">
      <c r="A20" s="4">
        <f t="shared" si="6"/>
        <v>56</v>
      </c>
      <c r="B20" s="4">
        <f>B17</f>
        <v>10</v>
      </c>
      <c r="C20" s="4">
        <v>4420</v>
      </c>
      <c r="D20" s="4">
        <v>0</v>
      </c>
      <c r="E20" s="4">
        <v>0</v>
      </c>
      <c r="F20" s="4">
        <v>1</v>
      </c>
      <c r="G20" t="str">
        <f t="shared" si="5"/>
        <v>insert into game_score (id, matchid, squad, goals, points, time_type) values (56, 10, 4420, 0, 0, 1);</v>
      </c>
    </row>
    <row r="21" spans="1:7" x14ac:dyDescent="0.25">
      <c r="A21" s="3">
        <f t="shared" si="6"/>
        <v>57</v>
      </c>
      <c r="B21" s="3">
        <f>B17+1</f>
        <v>11</v>
      </c>
      <c r="C21" s="3">
        <v>4420</v>
      </c>
      <c r="D21" s="3">
        <v>1</v>
      </c>
      <c r="E21" s="3">
        <v>0</v>
      </c>
      <c r="F21" s="3">
        <v>2</v>
      </c>
      <c r="G21" s="3" t="str">
        <f t="shared" si="5"/>
        <v>insert into game_score (id, matchid, squad, goals, points, time_type) values (57, 11, 4420, 1, 0, 2);</v>
      </c>
    </row>
    <row r="22" spans="1:7" x14ac:dyDescent="0.25">
      <c r="A22" s="3">
        <f t="shared" si="6"/>
        <v>58</v>
      </c>
      <c r="B22" s="3">
        <f>B21</f>
        <v>11</v>
      </c>
      <c r="C22" s="3">
        <v>4420</v>
      </c>
      <c r="D22" s="3">
        <v>1</v>
      </c>
      <c r="E22" s="3">
        <v>0</v>
      </c>
      <c r="F22" s="3">
        <v>1</v>
      </c>
      <c r="G22" s="3" t="str">
        <f t="shared" si="5"/>
        <v>insert into game_score (id, matchid, squad, goals, points, time_type) values (58, 11, 4420, 1, 0, 1);</v>
      </c>
    </row>
    <row r="23" spans="1:7" x14ac:dyDescent="0.25">
      <c r="A23" s="3">
        <f t="shared" si="6"/>
        <v>59</v>
      </c>
      <c r="B23" s="3">
        <f>B21</f>
        <v>11</v>
      </c>
      <c r="C23" s="3">
        <v>7097</v>
      </c>
      <c r="D23" s="3">
        <v>1</v>
      </c>
      <c r="E23" s="3">
        <v>0</v>
      </c>
      <c r="F23" s="3">
        <v>2</v>
      </c>
      <c r="G23" s="3" t="str">
        <f t="shared" si="5"/>
        <v>insert into game_score (id, matchid, squad, goals, points, time_type) values (59, 11, 7097, 1, 0, 2);</v>
      </c>
    </row>
    <row r="24" spans="1:7" x14ac:dyDescent="0.25">
      <c r="A24" s="3">
        <f t="shared" si="6"/>
        <v>60</v>
      </c>
      <c r="B24" s="3">
        <f>B21</f>
        <v>11</v>
      </c>
      <c r="C24" s="3">
        <v>7097</v>
      </c>
      <c r="D24" s="3">
        <v>1</v>
      </c>
      <c r="E24" s="3">
        <v>0</v>
      </c>
      <c r="F24" s="3">
        <v>1</v>
      </c>
      <c r="G24" s="3" t="str">
        <f t="shared" si="5"/>
        <v>insert into game_score (id, matchid, squad, goals, points, time_type) values (60, 11, 7097, 1, 0, 1);</v>
      </c>
    </row>
    <row r="25" spans="1:7" x14ac:dyDescent="0.25">
      <c r="A25" s="4">
        <f t="shared" si="6"/>
        <v>61</v>
      </c>
      <c r="B25" s="4">
        <f>B21+1</f>
        <v>12</v>
      </c>
      <c r="C25" s="4">
        <v>39</v>
      </c>
      <c r="D25" s="4">
        <v>0</v>
      </c>
      <c r="E25" s="4">
        <v>0</v>
      </c>
      <c r="F25" s="4">
        <v>2</v>
      </c>
      <c r="G25" t="str">
        <f t="shared" si="5"/>
        <v>insert into game_score (id, matchid, squad, goals, points, time_type) values (61, 12, 39, 0, 0, 2);</v>
      </c>
    </row>
    <row r="26" spans="1:7" x14ac:dyDescent="0.25">
      <c r="A26" s="4">
        <f t="shared" si="6"/>
        <v>62</v>
      </c>
      <c r="B26" s="4">
        <f>B25</f>
        <v>12</v>
      </c>
      <c r="C26" s="4">
        <v>39</v>
      </c>
      <c r="D26" s="4">
        <v>0</v>
      </c>
      <c r="E26" s="4">
        <v>0</v>
      </c>
      <c r="F26" s="4">
        <v>1</v>
      </c>
      <c r="G26" t="str">
        <f t="shared" si="5"/>
        <v>insert into game_score (id, matchid, squad, goals, points, time_type) values (62, 12, 39, 0, 0, 1);</v>
      </c>
    </row>
    <row r="27" spans="1:7" x14ac:dyDescent="0.25">
      <c r="A27" s="4">
        <f t="shared" si="6"/>
        <v>63</v>
      </c>
      <c r="B27" s="4">
        <f>B25</f>
        <v>12</v>
      </c>
      <c r="C27" s="4">
        <v>38</v>
      </c>
      <c r="D27" s="4">
        <v>0</v>
      </c>
      <c r="E27" s="4">
        <v>0</v>
      </c>
      <c r="F27" s="4">
        <v>2</v>
      </c>
      <c r="G27" t="str">
        <f t="shared" si="5"/>
        <v>insert into game_score (id, matchid, squad, goals, points, time_type) values (63, 12, 38, 0, 0, 2);</v>
      </c>
    </row>
    <row r="28" spans="1:7" x14ac:dyDescent="0.25">
      <c r="A28" s="4">
        <f t="shared" si="6"/>
        <v>64</v>
      </c>
      <c r="B28" s="4">
        <f>B25</f>
        <v>12</v>
      </c>
      <c r="C28" s="4">
        <v>38</v>
      </c>
      <c r="D28" s="4">
        <v>0</v>
      </c>
      <c r="E28" s="4">
        <v>0</v>
      </c>
      <c r="F28" s="4">
        <v>1</v>
      </c>
      <c r="G28" t="str">
        <f t="shared" si="5"/>
        <v>insert into game_score (id, matchid, squad, goals, points, time_type) values (64, 12, 38, 0, 0, 1);</v>
      </c>
    </row>
    <row r="29" spans="1:7" x14ac:dyDescent="0.25">
      <c r="A29" s="4">
        <f t="shared" si="6"/>
        <v>65</v>
      </c>
      <c r="B29" s="4">
        <f>B26</f>
        <v>12</v>
      </c>
      <c r="C29" s="4">
        <v>39</v>
      </c>
      <c r="D29" s="4">
        <v>0</v>
      </c>
      <c r="E29" s="4">
        <v>1</v>
      </c>
      <c r="F29" s="4">
        <v>4</v>
      </c>
      <c r="G29" t="str">
        <f t="shared" ref="G29:G36" si="7"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(65, 12, 39, 0, 1, 4);</v>
      </c>
    </row>
    <row r="30" spans="1:7" x14ac:dyDescent="0.25">
      <c r="A30" s="4">
        <f t="shared" si="6"/>
        <v>66</v>
      </c>
      <c r="B30" s="4">
        <f>B27</f>
        <v>12</v>
      </c>
      <c r="C30" s="4">
        <v>39</v>
      </c>
      <c r="D30" s="4">
        <v>0</v>
      </c>
      <c r="E30" s="4">
        <v>0</v>
      </c>
      <c r="F30" s="4">
        <v>3</v>
      </c>
      <c r="G30" t="str">
        <f t="shared" si="7"/>
        <v>insert into game_score (id, matchid, squad, goals, points, time_type) values (66, 12, 39, 0, 0, 3);</v>
      </c>
    </row>
    <row r="31" spans="1:7" x14ac:dyDescent="0.25">
      <c r="A31" s="4">
        <f t="shared" si="6"/>
        <v>67</v>
      </c>
      <c r="B31" s="4">
        <f>B28</f>
        <v>12</v>
      </c>
      <c r="C31" s="4">
        <v>38</v>
      </c>
      <c r="D31" s="4">
        <v>0</v>
      </c>
      <c r="E31" s="4">
        <v>1</v>
      </c>
      <c r="F31" s="4">
        <v>4</v>
      </c>
      <c r="G31" t="str">
        <f t="shared" si="7"/>
        <v>insert into game_score (id, matchid, squad, goals, points, time_type) values (67, 12, 38, 0, 1, 4);</v>
      </c>
    </row>
    <row r="32" spans="1:7" x14ac:dyDescent="0.25">
      <c r="A32" s="4">
        <f t="shared" si="6"/>
        <v>68</v>
      </c>
      <c r="B32" s="4">
        <f>B29</f>
        <v>12</v>
      </c>
      <c r="C32" s="4">
        <v>38</v>
      </c>
      <c r="D32" s="4">
        <v>0</v>
      </c>
      <c r="E32" s="4">
        <v>0</v>
      </c>
      <c r="F32" s="4">
        <v>3</v>
      </c>
      <c r="G32" t="str">
        <f t="shared" si="7"/>
        <v>insert into game_score (id, matchid, squad, goals, points, time_type) values (68, 12, 38, 0, 0, 3);</v>
      </c>
    </row>
    <row r="33" spans="1:7" x14ac:dyDescent="0.25">
      <c r="A33" s="3">
        <f t="shared" si="6"/>
        <v>69</v>
      </c>
      <c r="B33" s="3">
        <f>B29+1</f>
        <v>13</v>
      </c>
      <c r="C33" s="3">
        <v>39</v>
      </c>
      <c r="D33" s="3">
        <v>2</v>
      </c>
      <c r="E33" s="3">
        <v>2</v>
      </c>
      <c r="F33" s="3">
        <v>2</v>
      </c>
      <c r="G33" s="3" t="str">
        <f t="shared" si="7"/>
        <v>insert into game_score (id, matchid, squad, goals, points, time_type) values (69, 13, 39, 2, 2, 2);</v>
      </c>
    </row>
    <row r="34" spans="1:7" x14ac:dyDescent="0.25">
      <c r="A34" s="3">
        <f t="shared" si="6"/>
        <v>70</v>
      </c>
      <c r="B34" s="3">
        <f>B33</f>
        <v>13</v>
      </c>
      <c r="C34" s="3">
        <v>39</v>
      </c>
      <c r="D34" s="3">
        <v>2</v>
      </c>
      <c r="E34" s="3">
        <v>0</v>
      </c>
      <c r="F34" s="3">
        <v>1</v>
      </c>
      <c r="G34" s="3" t="str">
        <f t="shared" si="7"/>
        <v>insert into game_score (id, matchid, squad, goals, points, time_type) values (70, 13, 39, 2, 0, 1);</v>
      </c>
    </row>
    <row r="35" spans="1:7" x14ac:dyDescent="0.25">
      <c r="A35" s="3">
        <f t="shared" si="6"/>
        <v>71</v>
      </c>
      <c r="B35" s="3">
        <f>B33</f>
        <v>13</v>
      </c>
      <c r="C35" s="3">
        <v>38</v>
      </c>
      <c r="D35" s="3">
        <v>0</v>
      </c>
      <c r="E35" s="3">
        <v>0</v>
      </c>
      <c r="F35" s="3">
        <v>2</v>
      </c>
      <c r="G35" s="3" t="str">
        <f t="shared" si="7"/>
        <v>insert into game_score (id, matchid, squad, goals, points, time_type) values (71, 13, 38, 0, 0, 2);</v>
      </c>
    </row>
    <row r="36" spans="1:7" x14ac:dyDescent="0.25">
      <c r="A36" s="3">
        <f t="shared" si="6"/>
        <v>72</v>
      </c>
      <c r="B36" s="3">
        <f>B33</f>
        <v>13</v>
      </c>
      <c r="C36" s="3">
        <v>38</v>
      </c>
      <c r="D36" s="3">
        <v>0</v>
      </c>
      <c r="E36" s="3">
        <v>0</v>
      </c>
      <c r="F36" s="3">
        <v>1</v>
      </c>
      <c r="G36" s="3" t="str">
        <f t="shared" si="7"/>
        <v>insert into game_score (id, matchid, squad, goals, points, time_type) values (72, 13, 38, 0,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'1968'!A6+1</f>
        <v>14</v>
      </c>
      <c r="B2" s="2" t="str">
        <f>"1972-06-14"</f>
        <v>1972-06-14</v>
      </c>
      <c r="C2">
        <v>4</v>
      </c>
      <c r="D2">
        <v>32</v>
      </c>
      <c r="G2" t="str">
        <f t="shared" ref="G2:G5" si="0">"insert into game (matchid, matchdate, game_type, country) values (" &amp; A2 &amp; ", '" &amp; B2 &amp; "', " &amp; C2 &amp; ", " &amp; D2 &amp;  ");"</f>
        <v>insert into game (matchid, matchdate, game_type, country) values (14, '1972-06-14', 4, 32);</v>
      </c>
    </row>
    <row r="3" spans="1:7" x14ac:dyDescent="0.25">
      <c r="A3">
        <f>A2+1</f>
        <v>15</v>
      </c>
      <c r="B3" s="2" t="str">
        <f t="shared" ref="B3" si="1">"1972-06-14"</f>
        <v>1972-06-14</v>
      </c>
      <c r="C3">
        <v>4</v>
      </c>
      <c r="D3">
        <f>D2</f>
        <v>32</v>
      </c>
      <c r="G3" t="str">
        <f t="shared" si="0"/>
        <v>insert into game (matchid, matchdate, game_type, country) values (15, '1972-06-14', 4, 32);</v>
      </c>
    </row>
    <row r="4" spans="1:7" x14ac:dyDescent="0.25">
      <c r="A4">
        <f t="shared" ref="A4:A5" si="2">A3+1</f>
        <v>16</v>
      </c>
      <c r="B4" s="2" t="str">
        <f>"1972-06-17"</f>
        <v>1972-06-17</v>
      </c>
      <c r="C4">
        <v>5</v>
      </c>
      <c r="D4">
        <f t="shared" ref="D4:D5" si="3">D3</f>
        <v>32</v>
      </c>
      <c r="G4" t="str">
        <f t="shared" si="0"/>
        <v>insert into game (matchid, matchdate, game_type, country) values (16, '1972-06-17', 5, 32);</v>
      </c>
    </row>
    <row r="5" spans="1:7" x14ac:dyDescent="0.25">
      <c r="A5">
        <f t="shared" si="2"/>
        <v>17</v>
      </c>
      <c r="B5" s="2" t="str">
        <f>"1972-06-18"</f>
        <v>1972-06-18</v>
      </c>
      <c r="C5">
        <v>6</v>
      </c>
      <c r="D5">
        <f t="shared" si="3"/>
        <v>32</v>
      </c>
      <c r="G5" t="str">
        <f t="shared" si="0"/>
        <v>insert into game (matchid, matchdate, game_type, country) values (17, '1972-06-18', 6, 32);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'1968'!A36+1</f>
        <v>73</v>
      </c>
      <c r="B8" s="3">
        <f>A2</f>
        <v>14</v>
      </c>
      <c r="C8" s="3">
        <v>32</v>
      </c>
      <c r="D8" s="3">
        <v>1</v>
      </c>
      <c r="E8" s="3">
        <v>0</v>
      </c>
      <c r="F8" s="3">
        <v>2</v>
      </c>
      <c r="G8" s="3" t="str">
        <f t="shared" ref="G8:G23" si="4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(73, 14, 32, 1, 0, 2);</v>
      </c>
    </row>
    <row r="9" spans="1:7" x14ac:dyDescent="0.25">
      <c r="A9" s="3">
        <f>A8+1</f>
        <v>74</v>
      </c>
      <c r="B9" s="3">
        <f>B8</f>
        <v>14</v>
      </c>
      <c r="C9" s="3">
        <v>32</v>
      </c>
      <c r="D9" s="3">
        <v>0</v>
      </c>
      <c r="E9" s="3">
        <v>0</v>
      </c>
      <c r="F9" s="3">
        <v>1</v>
      </c>
      <c r="G9" s="3" t="str">
        <f t="shared" si="4"/>
        <v>insert into game_score (id, matchid, squad, goals, points, time_type) values (74, 14, 32, 0, 0, 1);</v>
      </c>
    </row>
    <row r="10" spans="1:7" x14ac:dyDescent="0.25">
      <c r="A10" s="3">
        <f t="shared" ref="A10:A23" si="5">A9+1</f>
        <v>75</v>
      </c>
      <c r="B10" s="3">
        <f>B8</f>
        <v>14</v>
      </c>
      <c r="C10" s="3">
        <v>49228</v>
      </c>
      <c r="D10" s="3">
        <v>2</v>
      </c>
      <c r="E10" s="3">
        <v>2</v>
      </c>
      <c r="F10" s="3">
        <v>2</v>
      </c>
      <c r="G10" s="3" t="str">
        <f t="shared" si="4"/>
        <v>insert into game_score (id, matchid, squad, goals, points, time_type) values (75, 14, 49228, 2, 2, 2);</v>
      </c>
    </row>
    <row r="11" spans="1:7" x14ac:dyDescent="0.25">
      <c r="A11" s="3">
        <f t="shared" si="5"/>
        <v>76</v>
      </c>
      <c r="B11" s="3">
        <f>B8</f>
        <v>14</v>
      </c>
      <c r="C11" s="3">
        <v>49228</v>
      </c>
      <c r="D11" s="3">
        <v>1</v>
      </c>
      <c r="E11" s="3">
        <v>0</v>
      </c>
      <c r="F11" s="3">
        <v>1</v>
      </c>
      <c r="G11" s="3" t="str">
        <f t="shared" si="4"/>
        <v>insert into game_score (id, matchid, squad, goals, points, time_type) values (76, 14, 49228, 1, 0, 1);</v>
      </c>
    </row>
    <row r="12" spans="1:7" x14ac:dyDescent="0.25">
      <c r="A12" s="4">
        <f t="shared" si="5"/>
        <v>77</v>
      </c>
      <c r="B12" s="4">
        <f>B8+1</f>
        <v>15</v>
      </c>
      <c r="C12" s="4">
        <v>36</v>
      </c>
      <c r="D12" s="4">
        <v>0</v>
      </c>
      <c r="E12" s="4">
        <v>0</v>
      </c>
      <c r="F12" s="4">
        <v>2</v>
      </c>
      <c r="G12" t="str">
        <f t="shared" si="4"/>
        <v>insert into game_score (id, matchid, squad, goals, points, time_type) values (77, 15, 36, 0, 0, 2);</v>
      </c>
    </row>
    <row r="13" spans="1:7" x14ac:dyDescent="0.25">
      <c r="A13" s="4">
        <f t="shared" si="5"/>
        <v>78</v>
      </c>
      <c r="B13" s="4">
        <f>B12</f>
        <v>15</v>
      </c>
      <c r="C13" s="4">
        <v>36</v>
      </c>
      <c r="D13" s="4">
        <v>0</v>
      </c>
      <c r="E13" s="4">
        <v>0</v>
      </c>
      <c r="F13" s="4">
        <v>1</v>
      </c>
      <c r="G13" t="str">
        <f t="shared" si="4"/>
        <v>insert into game_score (id, matchid, squad, goals, points, time_type) values (78, 15, 36, 0, 0, 1);</v>
      </c>
    </row>
    <row r="14" spans="1:7" x14ac:dyDescent="0.25">
      <c r="A14" s="4">
        <f t="shared" si="5"/>
        <v>79</v>
      </c>
      <c r="B14" s="4">
        <f>B12</f>
        <v>15</v>
      </c>
      <c r="C14" s="4">
        <v>7097</v>
      </c>
      <c r="D14" s="4">
        <v>1</v>
      </c>
      <c r="E14" s="4">
        <v>2</v>
      </c>
      <c r="F14" s="4">
        <v>2</v>
      </c>
      <c r="G14" t="str">
        <f t="shared" si="4"/>
        <v>insert into game_score (id, matchid, squad, goals, points, time_type) values (79, 15, 7097, 1, 2, 2);</v>
      </c>
    </row>
    <row r="15" spans="1:7" x14ac:dyDescent="0.25">
      <c r="A15" s="4">
        <f t="shared" si="5"/>
        <v>80</v>
      </c>
      <c r="B15" s="4">
        <f>B12</f>
        <v>15</v>
      </c>
      <c r="C15" s="4">
        <v>7097</v>
      </c>
      <c r="D15" s="4">
        <v>0</v>
      </c>
      <c r="E15" s="4">
        <v>0</v>
      </c>
      <c r="F15" s="4">
        <v>1</v>
      </c>
      <c r="G15" t="str">
        <f t="shared" si="4"/>
        <v>insert into game_score (id, matchid, squad, goals, points, time_type) values (80, 15, 7097, 0, 0, 1);</v>
      </c>
    </row>
    <row r="16" spans="1:7" x14ac:dyDescent="0.25">
      <c r="A16" s="3">
        <f t="shared" si="5"/>
        <v>81</v>
      </c>
      <c r="B16" s="3">
        <f>B12+1</f>
        <v>16</v>
      </c>
      <c r="C16" s="3">
        <v>36</v>
      </c>
      <c r="D16" s="3">
        <v>1</v>
      </c>
      <c r="E16" s="3">
        <v>0</v>
      </c>
      <c r="F16" s="3">
        <v>2</v>
      </c>
      <c r="G16" s="3" t="str">
        <f t="shared" si="4"/>
        <v>insert into game_score (id, matchid, squad, goals, points, time_type) values (81, 16, 36, 1, 0, 2);</v>
      </c>
    </row>
    <row r="17" spans="1:7" x14ac:dyDescent="0.25">
      <c r="A17" s="3">
        <f t="shared" si="5"/>
        <v>82</v>
      </c>
      <c r="B17" s="3">
        <f>B16</f>
        <v>16</v>
      </c>
      <c r="C17" s="3">
        <v>36</v>
      </c>
      <c r="D17" s="3">
        <v>0</v>
      </c>
      <c r="E17" s="3">
        <v>0</v>
      </c>
      <c r="F17" s="3">
        <v>1</v>
      </c>
      <c r="G17" s="3" t="str">
        <f t="shared" si="4"/>
        <v>insert into game_score (id, matchid, squad, goals, points, time_type) values (82, 16, 36, 0, 0, 1);</v>
      </c>
    </row>
    <row r="18" spans="1:7" x14ac:dyDescent="0.25">
      <c r="A18" s="3">
        <f t="shared" si="5"/>
        <v>83</v>
      </c>
      <c r="B18" s="3">
        <f>B16</f>
        <v>16</v>
      </c>
      <c r="C18" s="3">
        <v>32</v>
      </c>
      <c r="D18" s="3">
        <v>2</v>
      </c>
      <c r="E18" s="3">
        <v>2</v>
      </c>
      <c r="F18" s="3">
        <v>2</v>
      </c>
      <c r="G18" s="3" t="str">
        <f t="shared" si="4"/>
        <v>insert into game_score (id, matchid, squad, goals, points, time_type) values (83, 16, 32, 2, 2, 2);</v>
      </c>
    </row>
    <row r="19" spans="1:7" x14ac:dyDescent="0.25">
      <c r="A19" s="3">
        <f t="shared" si="5"/>
        <v>84</v>
      </c>
      <c r="B19" s="3">
        <f>B16</f>
        <v>16</v>
      </c>
      <c r="C19" s="3">
        <v>32</v>
      </c>
      <c r="D19" s="3">
        <v>2</v>
      </c>
      <c r="E19" s="3">
        <v>0</v>
      </c>
      <c r="F19" s="3">
        <v>1</v>
      </c>
      <c r="G19" s="3" t="str">
        <f t="shared" si="4"/>
        <v>insert into game_score (id, matchid, squad, goals, points, time_type) values (84, 16, 32, 2, 0, 1);</v>
      </c>
    </row>
    <row r="20" spans="1:7" x14ac:dyDescent="0.25">
      <c r="A20" s="4">
        <f t="shared" si="5"/>
        <v>85</v>
      </c>
      <c r="B20" s="4">
        <f>B16+1</f>
        <v>17</v>
      </c>
      <c r="C20" s="4">
        <v>49228</v>
      </c>
      <c r="D20" s="4">
        <v>3</v>
      </c>
      <c r="E20" s="4">
        <v>2</v>
      </c>
      <c r="F20" s="4">
        <v>2</v>
      </c>
      <c r="G20" s="4" t="str">
        <f t="shared" si="4"/>
        <v>insert into game_score (id, matchid, squad, goals, points, time_type) values (85, 17, 49228, 3, 2, 2);</v>
      </c>
    </row>
    <row r="21" spans="1:7" x14ac:dyDescent="0.25">
      <c r="A21" s="4">
        <f t="shared" si="5"/>
        <v>86</v>
      </c>
      <c r="B21" s="4">
        <f>B20</f>
        <v>17</v>
      </c>
      <c r="C21" s="4">
        <v>49228</v>
      </c>
      <c r="D21" s="4">
        <v>1</v>
      </c>
      <c r="E21" s="4">
        <v>0</v>
      </c>
      <c r="F21" s="4">
        <v>1</v>
      </c>
      <c r="G21" s="4" t="str">
        <f t="shared" si="4"/>
        <v>insert into game_score (id, matchid, squad, goals, points, time_type) values (86, 17, 49228, 1, 0, 1);</v>
      </c>
    </row>
    <row r="22" spans="1:7" x14ac:dyDescent="0.25">
      <c r="A22" s="4">
        <f t="shared" si="5"/>
        <v>87</v>
      </c>
      <c r="B22" s="4">
        <f>B20</f>
        <v>17</v>
      </c>
      <c r="C22" s="4">
        <v>7097</v>
      </c>
      <c r="D22" s="4">
        <v>0</v>
      </c>
      <c r="E22" s="4">
        <v>0</v>
      </c>
      <c r="F22" s="4">
        <v>2</v>
      </c>
      <c r="G22" s="4" t="str">
        <f t="shared" si="4"/>
        <v>insert into game_score (id, matchid, squad, goals, points, time_type) values (87, 17, 7097, 0, 0, 2);</v>
      </c>
    </row>
    <row r="23" spans="1:7" x14ac:dyDescent="0.25">
      <c r="A23" s="4">
        <f t="shared" si="5"/>
        <v>88</v>
      </c>
      <c r="B23" s="4">
        <f>B20</f>
        <v>17</v>
      </c>
      <c r="C23" s="4">
        <v>7097</v>
      </c>
      <c r="D23" s="4">
        <v>0</v>
      </c>
      <c r="E23" s="4">
        <v>0</v>
      </c>
      <c r="F23" s="4">
        <v>1</v>
      </c>
      <c r="G23" s="4" t="str">
        <f t="shared" si="4"/>
        <v>insert into game_score (id, matchid, squad, goals, points, time_type) values (88, 17, 7097, 0, 0, 1);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1960</vt:lpstr>
      <vt:lpstr>1964</vt:lpstr>
      <vt:lpstr>1968</vt:lpstr>
      <vt:lpstr>1972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2016-05-16T03:53:20Z</dcterms:modified>
</cp:coreProperties>
</file>