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666"/>
  </bookViews>
  <sheets>
    <sheet name="1989" sheetId="91" r:id="rId1"/>
  </sheets>
  <calcPr calcId="145621"/>
</workbook>
</file>

<file path=xl/calcChain.xml><?xml version="1.0" encoding="utf-8"?>
<calcChain xmlns="http://schemas.openxmlformats.org/spreadsheetml/2006/main">
  <c r="G235" i="91" l="1"/>
  <c r="G234" i="91"/>
  <c r="G233" i="91"/>
  <c r="G232" i="91"/>
  <c r="B235" i="91"/>
  <c r="B234" i="91"/>
  <c r="B233" i="91"/>
  <c r="B232" i="91"/>
  <c r="A236" i="91"/>
  <c r="A235" i="91"/>
  <c r="A234" i="91"/>
  <c r="A233" i="91"/>
  <c r="A232" i="91"/>
  <c r="A71" i="91" l="1"/>
  <c r="A72" i="91" s="1"/>
  <c r="A73" i="91" s="1"/>
  <c r="A74" i="91" s="1"/>
  <c r="A75" i="91" s="1"/>
  <c r="A76" i="91" s="1"/>
  <c r="A77" i="91" s="1"/>
  <c r="A78" i="91" s="1"/>
  <c r="A79" i="91" s="1"/>
  <c r="A80" i="91" s="1"/>
  <c r="A81" i="91" s="1"/>
  <c r="A82" i="91" s="1"/>
  <c r="A83" i="91" s="1"/>
  <c r="A84" i="91" s="1"/>
  <c r="A85" i="91" s="1"/>
  <c r="A86" i="91" s="1"/>
  <c r="A87" i="91" s="1"/>
  <c r="A88" i="91" s="1"/>
  <c r="A89" i="91" s="1"/>
  <c r="A90" i="91" s="1"/>
  <c r="A91" i="91" s="1"/>
  <c r="A92" i="91" s="1"/>
  <c r="A93" i="91" s="1"/>
  <c r="A94" i="91" s="1"/>
  <c r="A95" i="91" s="1"/>
  <c r="A96" i="91" s="1"/>
  <c r="A97" i="91" s="1"/>
  <c r="A98" i="91" s="1"/>
  <c r="A99" i="91" s="1"/>
  <c r="A100" i="91" s="1"/>
  <c r="A101" i="91" s="1"/>
  <c r="A102" i="91" s="1"/>
  <c r="A103" i="91" s="1"/>
  <c r="A104" i="91" s="1"/>
  <c r="A105" i="91" s="1"/>
  <c r="A106" i="91" s="1"/>
  <c r="A107" i="91" s="1"/>
  <c r="A108" i="91" s="1"/>
  <c r="A109" i="91" s="1"/>
  <c r="A110" i="91" s="1"/>
  <c r="A111" i="91" s="1"/>
  <c r="A112" i="91" s="1"/>
  <c r="A113" i="91" s="1"/>
  <c r="A114" i="91" s="1"/>
  <c r="A115" i="91" s="1"/>
  <c r="A116" i="91" s="1"/>
  <c r="A117" i="91" s="1"/>
  <c r="A118" i="91" s="1"/>
  <c r="A119" i="91" s="1"/>
  <c r="A120" i="91" s="1"/>
  <c r="A121" i="91" s="1"/>
  <c r="A122" i="91" s="1"/>
  <c r="A123" i="91" s="1"/>
  <c r="A124" i="91" s="1"/>
  <c r="A125" i="91" s="1"/>
  <c r="A126" i="91" s="1"/>
  <c r="A127" i="91" s="1"/>
  <c r="A128" i="91" s="1"/>
  <c r="A129" i="91" s="1"/>
  <c r="A130" i="91" s="1"/>
  <c r="A131" i="91" s="1"/>
  <c r="A132" i="91" s="1"/>
  <c r="A133" i="91" s="1"/>
  <c r="A134" i="91" s="1"/>
  <c r="A135" i="91" s="1"/>
  <c r="A136" i="91" s="1"/>
  <c r="A137" i="91" s="1"/>
  <c r="A138" i="91" s="1"/>
  <c r="A139" i="91" s="1"/>
  <c r="A140" i="91" s="1"/>
  <c r="A141" i="91" s="1"/>
  <c r="A142" i="91" s="1"/>
  <c r="A143" i="91" s="1"/>
  <c r="A144" i="91" s="1"/>
  <c r="A145" i="91" s="1"/>
  <c r="A146" i="91" s="1"/>
  <c r="A147" i="91" s="1"/>
  <c r="A148" i="91" s="1"/>
  <c r="A149" i="91" s="1"/>
  <c r="A150" i="91" s="1"/>
  <c r="A151" i="91" s="1"/>
  <c r="A152" i="91" s="1"/>
  <c r="A153" i="91" s="1"/>
  <c r="A154" i="91" s="1"/>
  <c r="A155" i="91" s="1"/>
  <c r="A156" i="91" s="1"/>
  <c r="A157" i="91" s="1"/>
  <c r="A158" i="91" s="1"/>
  <c r="A159" i="91" s="1"/>
  <c r="A160" i="91" s="1"/>
  <c r="A161" i="91" s="1"/>
  <c r="A162" i="91" s="1"/>
  <c r="A163" i="91" s="1"/>
  <c r="A164" i="91" s="1"/>
  <c r="A165" i="91" s="1"/>
  <c r="A166" i="91" s="1"/>
  <c r="A167" i="91" s="1"/>
  <c r="A168" i="91" s="1"/>
  <c r="A169" i="91" s="1"/>
  <c r="A170" i="91" s="1"/>
  <c r="A171" i="91" s="1"/>
  <c r="A172" i="91" s="1"/>
  <c r="A173" i="91" s="1"/>
  <c r="A174" i="91" s="1"/>
  <c r="A175" i="91" s="1"/>
  <c r="A176" i="91" s="1"/>
  <c r="A177" i="91" s="1"/>
  <c r="A178" i="91" s="1"/>
  <c r="A179" i="91" s="1"/>
  <c r="A180" i="91" s="1"/>
  <c r="A181" i="91" s="1"/>
  <c r="A182" i="91" s="1"/>
  <c r="A183" i="91" s="1"/>
  <c r="A184" i="91" s="1"/>
  <c r="A185" i="91" s="1"/>
  <c r="A186" i="91" s="1"/>
  <c r="A187" i="91" s="1"/>
  <c r="A188" i="91" s="1"/>
  <c r="A189" i="91" s="1"/>
  <c r="A190" i="91" s="1"/>
  <c r="A191" i="91" s="1"/>
  <c r="A192" i="91" s="1"/>
  <c r="A193" i="91" s="1"/>
  <c r="A194" i="91" s="1"/>
  <c r="A195" i="91" s="1"/>
  <c r="A196" i="91" s="1"/>
  <c r="A197" i="91" s="1"/>
  <c r="A198" i="91" s="1"/>
  <c r="A199" i="91" s="1"/>
  <c r="A200" i="91" s="1"/>
  <c r="A201" i="91" s="1"/>
  <c r="A202" i="91" s="1"/>
  <c r="A203" i="91" s="1"/>
  <c r="A204" i="91" s="1"/>
  <c r="A205" i="91" s="1"/>
  <c r="A206" i="91" s="1"/>
  <c r="A207" i="91" s="1"/>
  <c r="A208" i="91" s="1"/>
  <c r="A209" i="91" s="1"/>
  <c r="A210" i="91" s="1"/>
  <c r="A211" i="91" s="1"/>
  <c r="A212" i="91" s="1"/>
  <c r="A213" i="91" s="1"/>
  <c r="A214" i="91" s="1"/>
  <c r="A215" i="91" s="1"/>
  <c r="A216" i="91" s="1"/>
  <c r="A217" i="91" s="1"/>
  <c r="B67" i="91"/>
  <c r="B66" i="91"/>
  <c r="B65" i="91"/>
  <c r="B64" i="91"/>
  <c r="A218" i="91" l="1"/>
  <c r="B63" i="91"/>
  <c r="B62" i="91"/>
  <c r="B61" i="91"/>
  <c r="B60" i="91"/>
  <c r="B59" i="91"/>
  <c r="B58" i="91"/>
  <c r="B57" i="91"/>
  <c r="B56" i="91"/>
  <c r="B55" i="91"/>
  <c r="B54" i="91"/>
  <c r="B53" i="91"/>
  <c r="B52" i="91"/>
  <c r="C25" i="91"/>
  <c r="C24" i="91"/>
  <c r="C23" i="91"/>
  <c r="C22" i="91"/>
  <c r="C21" i="91"/>
  <c r="C20" i="91"/>
  <c r="C19" i="91"/>
  <c r="C18" i="91"/>
  <c r="B51" i="91"/>
  <c r="B50" i="91"/>
  <c r="B49" i="91"/>
  <c r="B48" i="91"/>
  <c r="B47" i="91"/>
  <c r="B46" i="91"/>
  <c r="B45" i="91"/>
  <c r="B44" i="91"/>
  <c r="B43" i="91"/>
  <c r="B42" i="91"/>
  <c r="B41" i="91"/>
  <c r="B40" i="91"/>
  <c r="B35" i="91"/>
  <c r="B34" i="91"/>
  <c r="B39" i="91"/>
  <c r="B38" i="91"/>
  <c r="B37" i="91"/>
  <c r="B36" i="91"/>
  <c r="B33" i="91"/>
  <c r="B32" i="91"/>
  <c r="B31" i="91"/>
  <c r="B30" i="91"/>
  <c r="B29" i="91"/>
  <c r="B28" i="91"/>
  <c r="A29" i="91"/>
  <c r="A30" i="91" s="1"/>
  <c r="A31" i="91" s="1"/>
  <c r="A32" i="91" s="1"/>
  <c r="A33" i="91" s="1"/>
  <c r="A34" i="91" s="1"/>
  <c r="A35" i="91" s="1"/>
  <c r="A36" i="91" s="1"/>
  <c r="A219" i="91" l="1"/>
  <c r="A37" i="91"/>
  <c r="A3" i="91"/>
  <c r="A4" i="91" s="1"/>
  <c r="A5" i="91" s="1"/>
  <c r="A6" i="91" s="1"/>
  <c r="A7" i="91" s="1"/>
  <c r="A8" i="91" s="1"/>
  <c r="A9" i="91" s="1"/>
  <c r="A10" i="91" s="1"/>
  <c r="A11" i="91" s="1"/>
  <c r="A12" i="91" s="1"/>
  <c r="A13" i="91" s="1"/>
  <c r="A14" i="91" s="1"/>
  <c r="A15" i="91" s="1"/>
  <c r="A16" i="91" s="1"/>
  <c r="A17" i="91" s="1"/>
  <c r="A18" i="91" s="1"/>
  <c r="A19" i="91" s="1"/>
  <c r="A20" i="91" s="1"/>
  <c r="A21" i="91" s="1"/>
  <c r="A22" i="91" s="1"/>
  <c r="A23" i="91" s="1"/>
  <c r="A24" i="91" s="1"/>
  <c r="A25" i="91" s="1"/>
  <c r="A220" i="91" l="1"/>
  <c r="A38" i="91"/>
  <c r="G69" i="91"/>
  <c r="D29" i="91"/>
  <c r="D30" i="91" s="1"/>
  <c r="D31" i="91" s="1"/>
  <c r="D32" i="91" s="1"/>
  <c r="D33" i="91" s="1"/>
  <c r="D34" i="91" s="1"/>
  <c r="D35" i="91" s="1"/>
  <c r="D36" i="91" s="1"/>
  <c r="G27" i="91"/>
  <c r="B3" i="91"/>
  <c r="B4" i="91" s="1"/>
  <c r="B5" i="91" s="1"/>
  <c r="B6" i="91" s="1"/>
  <c r="B7" i="91" s="1"/>
  <c r="B8" i="91" s="1"/>
  <c r="B9" i="91" s="1"/>
  <c r="B10" i="91" s="1"/>
  <c r="B11" i="91" s="1"/>
  <c r="B12" i="91" s="1"/>
  <c r="B13" i="91" s="1"/>
  <c r="B14" i="91" s="1"/>
  <c r="B15" i="91" s="1"/>
  <c r="B16" i="91" s="1"/>
  <c r="B17" i="91" s="1"/>
  <c r="B18" i="91" s="1"/>
  <c r="B19" i="91" s="1"/>
  <c r="B20" i="91" s="1"/>
  <c r="B21" i="91" s="1"/>
  <c r="B22" i="91" s="1"/>
  <c r="B23" i="91" s="1"/>
  <c r="B24" i="91" s="1"/>
  <c r="B25" i="91" s="1"/>
  <c r="A221" i="91" l="1"/>
  <c r="D37" i="91"/>
  <c r="G36" i="91"/>
  <c r="A39" i="91"/>
  <c r="G29" i="91"/>
  <c r="B70" i="91"/>
  <c r="B74" i="91" s="1"/>
  <c r="B71" i="91"/>
  <c r="G71" i="91" s="1"/>
  <c r="G28" i="91"/>
  <c r="G70" i="91"/>
  <c r="A222" i="91" l="1"/>
  <c r="A40" i="91"/>
  <c r="D38" i="91"/>
  <c r="G37" i="91"/>
  <c r="B72" i="91"/>
  <c r="G72" i="91" s="1"/>
  <c r="B73" i="91"/>
  <c r="G30" i="91"/>
  <c r="B78" i="91"/>
  <c r="B76" i="91"/>
  <c r="B77" i="91"/>
  <c r="B75" i="91"/>
  <c r="A223" i="91" l="1"/>
  <c r="D39" i="91"/>
  <c r="G38" i="91"/>
  <c r="A41" i="91"/>
  <c r="G31" i="91"/>
  <c r="B82" i="91"/>
  <c r="B80" i="91"/>
  <c r="B81" i="91"/>
  <c r="B79" i="91"/>
  <c r="G73" i="91"/>
  <c r="A224" i="91" l="1"/>
  <c r="A225" i="91" s="1"/>
  <c r="A226" i="91" s="1"/>
  <c r="A227" i="91" s="1"/>
  <c r="A228" i="91" s="1"/>
  <c r="A229" i="91" s="1"/>
  <c r="A230" i="91" s="1"/>
  <c r="A231" i="91" s="1"/>
  <c r="A237" i="91" s="1"/>
  <c r="A238" i="91" s="1"/>
  <c r="A239" i="91" s="1"/>
  <c r="A42" i="91"/>
  <c r="D40" i="91"/>
  <c r="G39" i="91"/>
  <c r="B86" i="91"/>
  <c r="B84" i="91"/>
  <c r="B85" i="91"/>
  <c r="B83" i="91"/>
  <c r="G74" i="91"/>
  <c r="G32" i="91"/>
  <c r="D41" i="91" l="1"/>
  <c r="G40" i="91"/>
  <c r="A43" i="91"/>
  <c r="G33" i="91"/>
  <c r="G75" i="91"/>
  <c r="B90" i="91"/>
  <c r="B88" i="91"/>
  <c r="B89" i="91"/>
  <c r="B87" i="91"/>
  <c r="A44" i="91" l="1"/>
  <c r="D42" i="91"/>
  <c r="G41" i="91"/>
  <c r="G76" i="91"/>
  <c r="G34" i="91"/>
  <c r="G35" i="91"/>
  <c r="B94" i="91"/>
  <c r="B92" i="91"/>
  <c r="B93" i="91"/>
  <c r="B91" i="91"/>
  <c r="D43" i="91" l="1"/>
  <c r="G42" i="91"/>
  <c r="A45" i="91"/>
  <c r="B98" i="91"/>
  <c r="B102" i="91" s="1"/>
  <c r="B96" i="91"/>
  <c r="B97" i="91"/>
  <c r="B95" i="91"/>
  <c r="G77" i="91"/>
  <c r="A46" i="91" l="1"/>
  <c r="D44" i="91"/>
  <c r="G43" i="91"/>
  <c r="B106" i="91"/>
  <c r="B103" i="91"/>
  <c r="G103" i="91" s="1"/>
  <c r="B105" i="91"/>
  <c r="G105" i="91" s="1"/>
  <c r="G102" i="91"/>
  <c r="B104" i="91"/>
  <c r="G104" i="91" s="1"/>
  <c r="G78" i="91"/>
  <c r="B100" i="91"/>
  <c r="B101" i="91"/>
  <c r="B99" i="91"/>
  <c r="B110" i="91" l="1"/>
  <c r="G106" i="91"/>
  <c r="B108" i="91"/>
  <c r="G108" i="91" s="1"/>
  <c r="B109" i="91"/>
  <c r="G109" i="91" s="1"/>
  <c r="B107" i="91"/>
  <c r="G107" i="91" s="1"/>
  <c r="D45" i="91"/>
  <c r="G44" i="91"/>
  <c r="A47" i="91"/>
  <c r="G79" i="91"/>
  <c r="B111" i="91" l="1"/>
  <c r="G111" i="91" s="1"/>
  <c r="B113" i="91"/>
  <c r="G113" i="91" s="1"/>
  <c r="B112" i="91"/>
  <c r="G112" i="91" s="1"/>
  <c r="B114" i="91"/>
  <c r="G110" i="91"/>
  <c r="A48" i="91"/>
  <c r="D46" i="91"/>
  <c r="G45" i="91"/>
  <c r="G80" i="91"/>
  <c r="D47" i="91" l="1"/>
  <c r="G46" i="91"/>
  <c r="A49" i="91"/>
  <c r="G114" i="91"/>
  <c r="B117" i="91"/>
  <c r="G117" i="91" s="1"/>
  <c r="B115" i="91"/>
  <c r="G115" i="91" s="1"/>
  <c r="B118" i="91"/>
  <c r="B116" i="91"/>
  <c r="G116" i="91" s="1"/>
  <c r="G81" i="91"/>
  <c r="A50" i="91" l="1"/>
  <c r="D48" i="91"/>
  <c r="G47" i="91"/>
  <c r="B122" i="91"/>
  <c r="B120" i="91"/>
  <c r="G120" i="91" s="1"/>
  <c r="G118" i="91"/>
  <c r="B121" i="91"/>
  <c r="G121" i="91" s="1"/>
  <c r="B119" i="91"/>
  <c r="G119" i="91" s="1"/>
  <c r="G82" i="91"/>
  <c r="G122" i="91" l="1"/>
  <c r="B125" i="91"/>
  <c r="G125" i="91" s="1"/>
  <c r="B123" i="91"/>
  <c r="G123" i="91" s="1"/>
  <c r="B126" i="91"/>
  <c r="B124" i="91"/>
  <c r="G124" i="91" s="1"/>
  <c r="D49" i="91"/>
  <c r="G48" i="91"/>
  <c r="A51" i="91"/>
  <c r="G83" i="91"/>
  <c r="A52" i="91" l="1"/>
  <c r="D50" i="91"/>
  <c r="G49" i="91"/>
  <c r="G126" i="91"/>
  <c r="B129" i="91"/>
  <c r="G129" i="91" s="1"/>
  <c r="B127" i="91"/>
  <c r="G127" i="91" s="1"/>
  <c r="B130" i="91"/>
  <c r="B128" i="91"/>
  <c r="G128" i="91" s="1"/>
  <c r="G84" i="91"/>
  <c r="G130" i="91" l="1"/>
  <c r="B133" i="91"/>
  <c r="G133" i="91" s="1"/>
  <c r="B131" i="91"/>
  <c r="G131" i="91" s="1"/>
  <c r="B134" i="91"/>
  <c r="B132" i="91"/>
  <c r="G132" i="91" s="1"/>
  <c r="D51" i="91"/>
  <c r="G50" i="91"/>
  <c r="A53" i="91"/>
  <c r="G85" i="91"/>
  <c r="A54" i="91" l="1"/>
  <c r="D52" i="91"/>
  <c r="G51" i="91"/>
  <c r="G134" i="91"/>
  <c r="B137" i="91"/>
  <c r="G137" i="91" s="1"/>
  <c r="B135" i="91"/>
  <c r="G135" i="91" s="1"/>
  <c r="B138" i="91"/>
  <c r="B136" i="91"/>
  <c r="G136" i="91" s="1"/>
  <c r="G86" i="91"/>
  <c r="G138" i="91" l="1"/>
  <c r="B141" i="91"/>
  <c r="G141" i="91" s="1"/>
  <c r="B139" i="91"/>
  <c r="G139" i="91" s="1"/>
  <c r="B142" i="91"/>
  <c r="B140" i="91"/>
  <c r="G140" i="91" s="1"/>
  <c r="D53" i="91"/>
  <c r="G52" i="91"/>
  <c r="A55" i="91"/>
  <c r="G87" i="91"/>
  <c r="A56" i="91" l="1"/>
  <c r="D54" i="91"/>
  <c r="G53" i="91"/>
  <c r="G142" i="91"/>
  <c r="B145" i="91"/>
  <c r="G145" i="91" s="1"/>
  <c r="B143" i="91"/>
  <c r="G143" i="91" s="1"/>
  <c r="B146" i="91"/>
  <c r="B144" i="91"/>
  <c r="G144" i="91" s="1"/>
  <c r="G88" i="91"/>
  <c r="B150" i="91" l="1"/>
  <c r="G146" i="91"/>
  <c r="B148" i="91"/>
  <c r="G148" i="91" s="1"/>
  <c r="B149" i="91"/>
  <c r="G149" i="91" s="1"/>
  <c r="B147" i="91"/>
  <c r="G147" i="91" s="1"/>
  <c r="D55" i="91"/>
  <c r="G54" i="91"/>
  <c r="A57" i="91"/>
  <c r="G89" i="91"/>
  <c r="A58" i="91" l="1"/>
  <c r="D56" i="91"/>
  <c r="G55" i="91"/>
  <c r="B154" i="91"/>
  <c r="B152" i="91"/>
  <c r="G152" i="91" s="1"/>
  <c r="B151" i="91"/>
  <c r="G151" i="91" s="1"/>
  <c r="B153" i="91"/>
  <c r="G153" i="91" s="1"/>
  <c r="G150" i="91"/>
  <c r="G90" i="91"/>
  <c r="B157" i="91" l="1"/>
  <c r="G157" i="91" s="1"/>
  <c r="B155" i="91"/>
  <c r="G155" i="91" s="1"/>
  <c r="B158" i="91"/>
  <c r="B156" i="91"/>
  <c r="G156" i="91" s="1"/>
  <c r="G154" i="91"/>
  <c r="D57" i="91"/>
  <c r="G56" i="91"/>
  <c r="A59" i="91"/>
  <c r="G91" i="91"/>
  <c r="A60" i="91" l="1"/>
  <c r="D58" i="91"/>
  <c r="G57" i="91"/>
  <c r="B162" i="91"/>
  <c r="B160" i="91"/>
  <c r="G160" i="91" s="1"/>
  <c r="B161" i="91"/>
  <c r="G161" i="91" s="1"/>
  <c r="B159" i="91"/>
  <c r="G159" i="91" s="1"/>
  <c r="G158" i="91"/>
  <c r="G92" i="91"/>
  <c r="B165" i="91" l="1"/>
  <c r="G165" i="91" s="1"/>
  <c r="B163" i="91"/>
  <c r="G163" i="91" s="1"/>
  <c r="B166" i="91"/>
  <c r="B164" i="91"/>
  <c r="G164" i="91" s="1"/>
  <c r="G162" i="91"/>
  <c r="D59" i="91"/>
  <c r="G58" i="91"/>
  <c r="A61" i="91"/>
  <c r="G93" i="91"/>
  <c r="A62" i="91" l="1"/>
  <c r="D60" i="91"/>
  <c r="G59" i="91"/>
  <c r="B170" i="91"/>
  <c r="B168" i="91"/>
  <c r="G168" i="91" s="1"/>
  <c r="B169" i="91"/>
  <c r="G169" i="91" s="1"/>
  <c r="B167" i="91"/>
  <c r="G167" i="91" s="1"/>
  <c r="G166" i="91"/>
  <c r="G94" i="91"/>
  <c r="B174" i="91" l="1"/>
  <c r="B172" i="91"/>
  <c r="G172" i="91" s="1"/>
  <c r="B173" i="91"/>
  <c r="G173" i="91" s="1"/>
  <c r="B171" i="91"/>
  <c r="G171" i="91" s="1"/>
  <c r="G170" i="91"/>
  <c r="D61" i="91"/>
  <c r="G60" i="91"/>
  <c r="A63" i="91"/>
  <c r="G95" i="91"/>
  <c r="A64" i="91" l="1"/>
  <c r="D62" i="91"/>
  <c r="G61" i="91"/>
  <c r="B178" i="91"/>
  <c r="B176" i="91"/>
  <c r="B177" i="91"/>
  <c r="B175" i="91"/>
  <c r="G175" i="91" s="1"/>
  <c r="G174" i="91"/>
  <c r="G176" i="91"/>
  <c r="G96" i="91"/>
  <c r="B182" i="91" l="1"/>
  <c r="B180" i="91"/>
  <c r="B181" i="91"/>
  <c r="B179" i="91"/>
  <c r="D63" i="91"/>
  <c r="G62" i="91"/>
  <c r="A65" i="91"/>
  <c r="G177" i="91"/>
  <c r="G97" i="91"/>
  <c r="A66" i="91" l="1"/>
  <c r="D64" i="91"/>
  <c r="G63" i="91"/>
  <c r="B186" i="91"/>
  <c r="B184" i="91"/>
  <c r="B185" i="91"/>
  <c r="B183" i="91"/>
  <c r="G178" i="91"/>
  <c r="G98" i="91"/>
  <c r="B190" i="91" l="1"/>
  <c r="B188" i="91"/>
  <c r="B189" i="91"/>
  <c r="B187" i="91"/>
  <c r="D65" i="91"/>
  <c r="G64" i="91"/>
  <c r="A67" i="91"/>
  <c r="G179" i="91"/>
  <c r="G99" i="91"/>
  <c r="D66" i="91" l="1"/>
  <c r="G65" i="91"/>
  <c r="B194" i="91"/>
  <c r="B191" i="91"/>
  <c r="B193" i="91"/>
  <c r="B192" i="91"/>
  <c r="G180" i="91"/>
  <c r="G100" i="91"/>
  <c r="B198" i="91" l="1"/>
  <c r="B196" i="91"/>
  <c r="B197" i="91"/>
  <c r="B195" i="91"/>
  <c r="D67" i="91"/>
  <c r="G67" i="91" s="1"/>
  <c r="G66" i="91"/>
  <c r="G181" i="91"/>
  <c r="G101" i="91"/>
  <c r="B202" i="91" l="1"/>
  <c r="B200" i="91"/>
  <c r="B201" i="91"/>
  <c r="B199" i="91"/>
  <c r="G182" i="91"/>
  <c r="B205" i="91" l="1"/>
  <c r="B203" i="91"/>
  <c r="B206" i="91"/>
  <c r="B204" i="91"/>
  <c r="G183" i="91"/>
  <c r="B210" i="91" l="1"/>
  <c r="B208" i="91"/>
  <c r="B209" i="91"/>
  <c r="B207" i="91"/>
  <c r="G184" i="91"/>
  <c r="B214" i="91" l="1"/>
  <c r="B212" i="91"/>
  <c r="B213" i="91"/>
  <c r="B211" i="91"/>
  <c r="G185" i="91"/>
  <c r="B224" i="91" l="1"/>
  <c r="B216" i="91"/>
  <c r="B219" i="91" s="1"/>
  <c r="B217" i="91"/>
  <c r="B220" i="91" s="1"/>
  <c r="B215" i="91"/>
  <c r="B218" i="91" s="1"/>
  <c r="G186" i="91"/>
  <c r="B221" i="91" l="1"/>
  <c r="G221" i="91" s="1"/>
  <c r="G218" i="91"/>
  <c r="B222" i="91"/>
  <c r="G222" i="91" s="1"/>
  <c r="G219" i="91"/>
  <c r="B223" i="91"/>
  <c r="G223" i="91" s="1"/>
  <c r="G220" i="91"/>
  <c r="B228" i="91"/>
  <c r="B226" i="91"/>
  <c r="B227" i="91"/>
  <c r="B225" i="91"/>
  <c r="G187" i="91"/>
  <c r="B236" i="91" l="1"/>
  <c r="B230" i="91"/>
  <c r="B231" i="91"/>
  <c r="B229" i="91"/>
  <c r="G188" i="91"/>
  <c r="B239" i="91" l="1"/>
  <c r="B237" i="91"/>
  <c r="B238" i="91"/>
  <c r="G189" i="91"/>
  <c r="G190" i="91" l="1"/>
  <c r="G191" i="91" l="1"/>
  <c r="G192" i="91" l="1"/>
  <c r="G193" i="91" l="1"/>
  <c r="G194" i="91" l="1"/>
  <c r="G195" i="91" l="1"/>
  <c r="G196" i="91" l="1"/>
  <c r="G197" i="91" l="1"/>
  <c r="G198" i="91" l="1"/>
  <c r="G199" i="91" l="1"/>
  <c r="G200" i="91" l="1"/>
  <c r="G201" i="91" l="1"/>
  <c r="G202" i="91" l="1"/>
  <c r="G203" i="91" l="1"/>
  <c r="G204" i="91" l="1"/>
  <c r="G205" i="91" l="1"/>
  <c r="G206" i="91" l="1"/>
  <c r="G207" i="91" l="1"/>
  <c r="G208" i="91" l="1"/>
  <c r="G209" i="91" l="1"/>
  <c r="G210" i="91" l="1"/>
  <c r="G211" i="91" l="1"/>
  <c r="G212" i="91" l="1"/>
  <c r="G213" i="91" l="1"/>
  <c r="G214" i="91" l="1"/>
  <c r="G215" i="91" l="1"/>
  <c r="G216" i="91" l="1"/>
  <c r="G217" i="91" l="1"/>
  <c r="G224" i="91" l="1"/>
  <c r="G225" i="91" l="1"/>
  <c r="G226" i="91" l="1"/>
  <c r="G227" i="91" l="1"/>
  <c r="G228" i="91" l="1"/>
  <c r="G229" i="91" l="1"/>
  <c r="G230" i="91" l="1"/>
  <c r="G231" i="91" l="1"/>
  <c r="G236" i="91" l="1"/>
  <c r="G237" i="91" l="1"/>
  <c r="G239" i="91" l="1"/>
  <c r="G238" i="91"/>
</calcChain>
</file>

<file path=xl/sharedStrings.xml><?xml version="1.0" encoding="utf-8"?>
<sst xmlns="http://schemas.openxmlformats.org/spreadsheetml/2006/main" count="56" uniqueCount="17">
  <si>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</si>
  <si>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</si>
  <si>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</si>
  <si>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</si>
  <si>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</si>
  <si>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</si>
  <si>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</si>
  <si>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</si>
  <si>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</si>
  <si>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tournament</t>
  </si>
  <si>
    <t>group_code</t>
  </si>
  <si>
    <t>A</t>
  </si>
  <si>
    <t>B</t>
  </si>
  <si>
    <t>insert into group_stage (id, tournament, group_code, squad) values (id, tournament, 'group_code', squad);</t>
  </si>
  <si>
    <t>C</t>
  </si>
  <si>
    <t>D</t>
  </si>
  <si>
    <t>match_number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</si>
</sst>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9"/>
  <sheetViews>
    <sheetView tabSelected="1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">
        <v>13</v>
      </c>
    </row>
    <row r="2" spans="1:7" x14ac:dyDescent="0.25">
      <c r="A2">
        <v>1</v>
      </c>
      <c r="B2">
        <v>1989</v>
      </c>
      <c r="C2" t="s">
        <v>11</v>
      </c>
      <c r="D2">
        <v>31</v>
      </c>
      <c r="G2" t="s">
        <v>13</v>
      </c>
    </row>
    <row r="3" spans="1:7" x14ac:dyDescent="0.25">
      <c r="A3">
        <f>A2+1</f>
        <v>2</v>
      </c>
      <c r="B3">
        <f>B2</f>
        <v>1989</v>
      </c>
      <c r="C3" t="s">
        <v>11</v>
      </c>
      <c r="D3">
        <v>595</v>
      </c>
      <c r="G3" t="s">
        <v>13</v>
      </c>
    </row>
    <row r="4" spans="1:7" x14ac:dyDescent="0.25">
      <c r="A4">
        <f t="shared" ref="A4:A25" si="0">A3+1</f>
        <v>3</v>
      </c>
      <c r="B4">
        <f>B3</f>
        <v>1989</v>
      </c>
      <c r="C4" t="s">
        <v>11</v>
      </c>
      <c r="D4">
        <v>45</v>
      </c>
      <c r="G4" t="s">
        <v>13</v>
      </c>
    </row>
    <row r="5" spans="1:7" x14ac:dyDescent="0.25">
      <c r="A5">
        <f t="shared" si="0"/>
        <v>4</v>
      </c>
      <c r="B5">
        <f>B4</f>
        <v>1989</v>
      </c>
      <c r="C5" t="s">
        <v>11</v>
      </c>
      <c r="D5">
        <v>213</v>
      </c>
      <c r="G5" t="s">
        <v>13</v>
      </c>
    </row>
    <row r="6" spans="1:7" x14ac:dyDescent="0.25">
      <c r="A6">
        <f t="shared" si="0"/>
        <v>5</v>
      </c>
      <c r="B6">
        <f>B5</f>
        <v>1989</v>
      </c>
      <c r="C6" t="s">
        <v>12</v>
      </c>
      <c r="D6">
        <v>55</v>
      </c>
      <c r="G6" t="s">
        <v>13</v>
      </c>
    </row>
    <row r="7" spans="1:7" x14ac:dyDescent="0.25">
      <c r="A7">
        <f t="shared" si="0"/>
        <v>6</v>
      </c>
      <c r="B7">
        <f>B6</f>
        <v>1989</v>
      </c>
      <c r="C7" t="s">
        <v>12</v>
      </c>
      <c r="D7">
        <v>36</v>
      </c>
      <c r="G7" t="s">
        <v>13</v>
      </c>
    </row>
    <row r="8" spans="1:7" x14ac:dyDescent="0.25">
      <c r="A8">
        <f t="shared" si="0"/>
        <v>7</v>
      </c>
      <c r="B8">
        <f>B7</f>
        <v>1989</v>
      </c>
      <c r="C8" t="s">
        <v>12</v>
      </c>
      <c r="D8">
        <v>34</v>
      </c>
      <c r="G8" t="s">
        <v>13</v>
      </c>
    </row>
    <row r="9" spans="1:7" x14ac:dyDescent="0.25">
      <c r="A9">
        <f t="shared" si="0"/>
        <v>8</v>
      </c>
      <c r="B9">
        <f>B8</f>
        <v>1989</v>
      </c>
      <c r="C9" t="s">
        <v>12</v>
      </c>
      <c r="D9">
        <v>966</v>
      </c>
      <c r="G9" t="s">
        <v>13</v>
      </c>
    </row>
    <row r="10" spans="1:7" x14ac:dyDescent="0.25">
      <c r="A10">
        <f t="shared" si="0"/>
        <v>9</v>
      </c>
      <c r="B10">
        <f>B9</f>
        <v>1989</v>
      </c>
      <c r="C10" t="s">
        <v>14</v>
      </c>
      <c r="D10">
        <v>32</v>
      </c>
      <c r="G10" t="s">
        <v>13</v>
      </c>
    </row>
    <row r="11" spans="1:7" x14ac:dyDescent="0.25">
      <c r="A11">
        <f t="shared" si="0"/>
        <v>10</v>
      </c>
      <c r="B11">
        <f t="shared" ref="B11:B25" si="1">B10</f>
        <v>1989</v>
      </c>
      <c r="C11" t="s">
        <v>14</v>
      </c>
      <c r="D11">
        <v>54</v>
      </c>
      <c r="G11" t="s">
        <v>13</v>
      </c>
    </row>
    <row r="12" spans="1:7" x14ac:dyDescent="0.25">
      <c r="A12">
        <f t="shared" si="0"/>
        <v>11</v>
      </c>
      <c r="B12">
        <f t="shared" si="1"/>
        <v>1989</v>
      </c>
      <c r="C12" t="s">
        <v>14</v>
      </c>
      <c r="D12">
        <v>1613</v>
      </c>
      <c r="G12" t="s">
        <v>13</v>
      </c>
    </row>
    <row r="13" spans="1:7" x14ac:dyDescent="0.25">
      <c r="A13">
        <f t="shared" si="0"/>
        <v>12</v>
      </c>
      <c r="B13">
        <f t="shared" si="1"/>
        <v>1989</v>
      </c>
      <c r="C13" t="s">
        <v>14</v>
      </c>
      <c r="D13">
        <v>81</v>
      </c>
      <c r="G13" t="s">
        <v>13</v>
      </c>
    </row>
    <row r="14" spans="1:7" x14ac:dyDescent="0.25">
      <c r="A14">
        <f t="shared" si="0"/>
        <v>13</v>
      </c>
      <c r="B14">
        <f t="shared" si="1"/>
        <v>1989</v>
      </c>
      <c r="C14" t="s">
        <v>15</v>
      </c>
      <c r="D14">
        <v>1</v>
      </c>
      <c r="G14" t="s">
        <v>13</v>
      </c>
    </row>
    <row r="15" spans="1:7" x14ac:dyDescent="0.25">
      <c r="A15">
        <f t="shared" si="0"/>
        <v>14</v>
      </c>
      <c r="B15">
        <f t="shared" si="1"/>
        <v>1989</v>
      </c>
      <c r="C15" t="s">
        <v>15</v>
      </c>
      <c r="D15">
        <v>39</v>
      </c>
      <c r="G15" t="s">
        <v>13</v>
      </c>
    </row>
    <row r="16" spans="1:7" x14ac:dyDescent="0.25">
      <c r="A16">
        <f t="shared" si="0"/>
        <v>15</v>
      </c>
      <c r="B16">
        <f t="shared" si="1"/>
        <v>1989</v>
      </c>
      <c r="C16" t="s">
        <v>15</v>
      </c>
      <c r="D16">
        <v>61</v>
      </c>
      <c r="G16" t="s">
        <v>13</v>
      </c>
    </row>
    <row r="17" spans="1:7" x14ac:dyDescent="0.25">
      <c r="A17">
        <f t="shared" si="0"/>
        <v>16</v>
      </c>
      <c r="B17">
        <f t="shared" si="1"/>
        <v>1989</v>
      </c>
      <c r="C17" t="s">
        <v>15</v>
      </c>
      <c r="D17">
        <v>263</v>
      </c>
      <c r="G17" t="s">
        <v>13</v>
      </c>
    </row>
    <row r="18" spans="1:7" x14ac:dyDescent="0.25">
      <c r="A18">
        <f t="shared" si="0"/>
        <v>17</v>
      </c>
      <c r="B18">
        <f t="shared" si="1"/>
        <v>1989</v>
      </c>
      <c r="C18" t="str">
        <f>"1"</f>
        <v>1</v>
      </c>
      <c r="D18">
        <v>32</v>
      </c>
      <c r="G18" t="s">
        <v>13</v>
      </c>
    </row>
    <row r="19" spans="1:7" x14ac:dyDescent="0.25">
      <c r="A19">
        <f t="shared" si="0"/>
        <v>18</v>
      </c>
      <c r="B19">
        <f t="shared" si="1"/>
        <v>1989</v>
      </c>
      <c r="C19" t="str">
        <f t="shared" ref="C19:C22" si="2">"1"</f>
        <v>1</v>
      </c>
      <c r="D19">
        <v>31</v>
      </c>
      <c r="G19" t="s">
        <v>13</v>
      </c>
    </row>
    <row r="20" spans="1:7" x14ac:dyDescent="0.25">
      <c r="A20">
        <f t="shared" si="0"/>
        <v>19</v>
      </c>
      <c r="B20">
        <f t="shared" si="1"/>
        <v>1989</v>
      </c>
      <c r="C20" t="str">
        <f t="shared" si="2"/>
        <v>1</v>
      </c>
      <c r="D20">
        <v>36</v>
      </c>
      <c r="G20" t="s">
        <v>13</v>
      </c>
    </row>
    <row r="21" spans="1:7" x14ac:dyDescent="0.25">
      <c r="A21">
        <f t="shared" si="0"/>
        <v>20</v>
      </c>
      <c r="B21">
        <f t="shared" si="1"/>
        <v>1989</v>
      </c>
      <c r="C21" t="str">
        <f t="shared" si="2"/>
        <v>1</v>
      </c>
      <c r="D21">
        <v>39</v>
      </c>
      <c r="G21" t="s">
        <v>13</v>
      </c>
    </row>
    <row r="22" spans="1:7" x14ac:dyDescent="0.25">
      <c r="A22">
        <f t="shared" si="0"/>
        <v>21</v>
      </c>
      <c r="B22">
        <f t="shared" si="1"/>
        <v>1989</v>
      </c>
      <c r="C22" t="str">
        <f>"2"</f>
        <v>2</v>
      </c>
      <c r="D22">
        <v>1</v>
      </c>
      <c r="G22" t="s">
        <v>13</v>
      </c>
    </row>
    <row r="23" spans="1:7" x14ac:dyDescent="0.25">
      <c r="A23">
        <f t="shared" si="0"/>
        <v>22</v>
      </c>
      <c r="B23">
        <f t="shared" si="1"/>
        <v>1989</v>
      </c>
      <c r="C23" t="str">
        <f t="shared" ref="C23:C25" si="3">"2"</f>
        <v>2</v>
      </c>
      <c r="D23">
        <v>55</v>
      </c>
      <c r="G23" t="s">
        <v>13</v>
      </c>
    </row>
    <row r="24" spans="1:7" x14ac:dyDescent="0.25">
      <c r="A24">
        <f t="shared" si="0"/>
        <v>23</v>
      </c>
      <c r="B24">
        <f t="shared" si="1"/>
        <v>1989</v>
      </c>
      <c r="C24" t="str">
        <f t="shared" si="3"/>
        <v>2</v>
      </c>
      <c r="D24">
        <v>595</v>
      </c>
      <c r="G24" t="s">
        <v>13</v>
      </c>
    </row>
    <row r="25" spans="1:7" x14ac:dyDescent="0.25">
      <c r="A25">
        <f t="shared" si="0"/>
        <v>24</v>
      </c>
      <c r="B25">
        <f t="shared" si="1"/>
        <v>1989</v>
      </c>
      <c r="C25" t="str">
        <f t="shared" si="3"/>
        <v>2</v>
      </c>
      <c r="D25">
        <v>54</v>
      </c>
      <c r="G25" t="s">
        <v>13</v>
      </c>
    </row>
    <row r="27" spans="1:7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16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7" x14ac:dyDescent="0.25">
      <c r="A28">
        <v>1</v>
      </c>
      <c r="B28" s="2" t="str">
        <f>"1989-01-05"</f>
        <v>1989-01-05</v>
      </c>
      <c r="C28">
        <v>2</v>
      </c>
      <c r="D28">
        <v>31</v>
      </c>
      <c r="E28">
        <v>1</v>
      </c>
      <c r="G28" t="str">
        <f t="shared" ref="G28:G67" si="4">"insert into game (matchid, matchdate, game_type, country) values (" &amp; A28 &amp; ", '" &amp; B28 &amp; "', " &amp; C28 &amp; ", " &amp; D28 &amp;  ");"</f>
        <v>insert into game (matchid, matchdate, game_type, country) values (1, '1989-01-05', 2, 31);</v>
      </c>
    </row>
    <row r="29" spans="1:7" x14ac:dyDescent="0.25">
      <c r="A29">
        <f>A28+1</f>
        <v>2</v>
      </c>
      <c r="B29" s="2" t="str">
        <f>"1989-01-05"</f>
        <v>1989-01-05</v>
      </c>
      <c r="C29">
        <v>2</v>
      </c>
      <c r="D29">
        <f t="shared" ref="D29:D67" si="5">D28</f>
        <v>31</v>
      </c>
      <c r="E29">
        <v>2</v>
      </c>
      <c r="G29" t="str">
        <f t="shared" si="4"/>
        <v>insert into game (matchid, matchdate, game_type, country) values (2, '1989-01-05', 2, 31);</v>
      </c>
    </row>
    <row r="30" spans="1:7" x14ac:dyDescent="0.25">
      <c r="A30">
        <f t="shared" ref="A30:A67" si="6">A29+1</f>
        <v>3</v>
      </c>
      <c r="B30" s="2" t="str">
        <f>"1989-01-07"</f>
        <v>1989-01-07</v>
      </c>
      <c r="C30">
        <v>2</v>
      </c>
      <c r="D30">
        <f t="shared" si="5"/>
        <v>31</v>
      </c>
      <c r="E30">
        <v>9</v>
      </c>
      <c r="G30" t="str">
        <f t="shared" si="4"/>
        <v>insert into game (matchid, matchdate, game_type, country) values (3, '1989-01-07', 2, 31);</v>
      </c>
    </row>
    <row r="31" spans="1:7" x14ac:dyDescent="0.25">
      <c r="A31">
        <f t="shared" si="6"/>
        <v>4</v>
      </c>
      <c r="B31" s="2" t="str">
        <f>"1989-01-07"</f>
        <v>1989-01-07</v>
      </c>
      <c r="C31">
        <v>2</v>
      </c>
      <c r="D31">
        <f t="shared" si="5"/>
        <v>31</v>
      </c>
      <c r="E31">
        <v>10</v>
      </c>
      <c r="G31" t="str">
        <f t="shared" si="4"/>
        <v>insert into game (matchid, matchdate, game_type, country) values (4, '1989-01-07', 2, 31);</v>
      </c>
    </row>
    <row r="32" spans="1:7" x14ac:dyDescent="0.25">
      <c r="A32">
        <f t="shared" si="6"/>
        <v>5</v>
      </c>
      <c r="B32" s="2" t="str">
        <f>"1989-01-08"</f>
        <v>1989-01-08</v>
      </c>
      <c r="C32">
        <v>2</v>
      </c>
      <c r="D32">
        <f t="shared" si="5"/>
        <v>31</v>
      </c>
      <c r="E32">
        <v>17</v>
      </c>
      <c r="G32" t="str">
        <f t="shared" si="4"/>
        <v>insert into game (matchid, matchdate, game_type, country) values (5, '1989-01-08', 2, 31);</v>
      </c>
    </row>
    <row r="33" spans="1:7" x14ac:dyDescent="0.25">
      <c r="A33">
        <f t="shared" si="6"/>
        <v>6</v>
      </c>
      <c r="B33" s="2" t="str">
        <f>"1989-01-08"</f>
        <v>1989-01-08</v>
      </c>
      <c r="C33">
        <v>2</v>
      </c>
      <c r="D33">
        <f t="shared" si="5"/>
        <v>31</v>
      </c>
      <c r="E33">
        <v>18</v>
      </c>
      <c r="G33" t="str">
        <f t="shared" si="4"/>
        <v>insert into game (matchid, matchdate, game_type, country) values (6, '1989-01-08', 2, 31);</v>
      </c>
    </row>
    <row r="34" spans="1:7" x14ac:dyDescent="0.25">
      <c r="A34">
        <f t="shared" si="6"/>
        <v>7</v>
      </c>
      <c r="B34" s="2" t="str">
        <f>"1989-01-06"</f>
        <v>1989-01-06</v>
      </c>
      <c r="C34">
        <v>2</v>
      </c>
      <c r="D34">
        <f t="shared" si="5"/>
        <v>31</v>
      </c>
      <c r="E34">
        <v>3</v>
      </c>
      <c r="G34" t="str">
        <f t="shared" si="4"/>
        <v>insert into game (matchid, matchdate, game_type, country) values (7, '1989-01-06', 2, 31);</v>
      </c>
    </row>
    <row r="35" spans="1:7" x14ac:dyDescent="0.25">
      <c r="A35">
        <f t="shared" si="6"/>
        <v>8</v>
      </c>
      <c r="B35" s="2" t="str">
        <f>"1989-01-06"</f>
        <v>1989-01-06</v>
      </c>
      <c r="C35">
        <v>2</v>
      </c>
      <c r="D35">
        <f t="shared" si="5"/>
        <v>31</v>
      </c>
      <c r="E35">
        <v>4</v>
      </c>
      <c r="G35" t="str">
        <f t="shared" si="4"/>
        <v>insert into game (matchid, matchdate, game_type, country) values (8, '1989-01-06', 2, 31);</v>
      </c>
    </row>
    <row r="36" spans="1:7" x14ac:dyDescent="0.25">
      <c r="A36">
        <f t="shared" si="6"/>
        <v>9</v>
      </c>
      <c r="B36" s="2" t="str">
        <f>"1989-01-07"</f>
        <v>1989-01-07</v>
      </c>
      <c r="C36">
        <v>2</v>
      </c>
      <c r="D36">
        <f t="shared" si="5"/>
        <v>31</v>
      </c>
      <c r="E36">
        <v>11</v>
      </c>
      <c r="G36" t="str">
        <f t="shared" si="4"/>
        <v>insert into game (matchid, matchdate, game_type, country) values (9, '1989-01-07', 2, 31);</v>
      </c>
    </row>
    <row r="37" spans="1:7" x14ac:dyDescent="0.25">
      <c r="A37">
        <f t="shared" si="6"/>
        <v>10</v>
      </c>
      <c r="B37" s="2" t="str">
        <f>"1989-01-07"</f>
        <v>1989-01-07</v>
      </c>
      <c r="C37">
        <v>2</v>
      </c>
      <c r="D37">
        <f t="shared" si="5"/>
        <v>31</v>
      </c>
      <c r="E37">
        <v>12</v>
      </c>
      <c r="G37" t="str">
        <f t="shared" si="4"/>
        <v>insert into game (matchid, matchdate, game_type, country) values (10, '1989-01-07', 2, 31);</v>
      </c>
    </row>
    <row r="38" spans="1:7" x14ac:dyDescent="0.25">
      <c r="A38">
        <f t="shared" si="6"/>
        <v>11</v>
      </c>
      <c r="B38" s="2" t="str">
        <f>"1989-01-08"</f>
        <v>1989-01-08</v>
      </c>
      <c r="C38">
        <v>2</v>
      </c>
      <c r="D38">
        <f t="shared" si="5"/>
        <v>31</v>
      </c>
      <c r="E38">
        <v>19</v>
      </c>
      <c r="G38" t="str">
        <f t="shared" si="4"/>
        <v>insert into game (matchid, matchdate, game_type, country) values (11, '1989-01-08', 2, 31);</v>
      </c>
    </row>
    <row r="39" spans="1:7" x14ac:dyDescent="0.25">
      <c r="A39">
        <f t="shared" si="6"/>
        <v>12</v>
      </c>
      <c r="B39" s="2" t="str">
        <f>"1989-01-08"</f>
        <v>1989-01-08</v>
      </c>
      <c r="C39">
        <v>2</v>
      </c>
      <c r="D39">
        <f t="shared" si="5"/>
        <v>31</v>
      </c>
      <c r="E39">
        <v>20</v>
      </c>
      <c r="G39" t="str">
        <f t="shared" si="4"/>
        <v>insert into game (matchid, matchdate, game_type, country) values (12, '1989-01-08', 2, 31);</v>
      </c>
    </row>
    <row r="40" spans="1:7" x14ac:dyDescent="0.25">
      <c r="A40">
        <f t="shared" si="6"/>
        <v>13</v>
      </c>
      <c r="B40" s="2" t="str">
        <f>"1989-01-06"</f>
        <v>1989-01-06</v>
      </c>
      <c r="C40">
        <v>2</v>
      </c>
      <c r="D40">
        <f t="shared" si="5"/>
        <v>31</v>
      </c>
      <c r="E40">
        <v>5</v>
      </c>
      <c r="G40" t="str">
        <f t="shared" si="4"/>
        <v>insert into game (matchid, matchdate, game_type, country) values (13, '1989-01-06', 2, 31);</v>
      </c>
    </row>
    <row r="41" spans="1:7" x14ac:dyDescent="0.25">
      <c r="A41">
        <f t="shared" si="6"/>
        <v>14</v>
      </c>
      <c r="B41" s="2" t="str">
        <f>"1989-01-06"</f>
        <v>1989-01-06</v>
      </c>
      <c r="C41">
        <v>2</v>
      </c>
      <c r="D41">
        <f t="shared" si="5"/>
        <v>31</v>
      </c>
      <c r="E41">
        <v>6</v>
      </c>
      <c r="G41" t="str">
        <f t="shared" si="4"/>
        <v>insert into game (matchid, matchdate, game_type, country) values (14, '1989-01-06', 2, 31);</v>
      </c>
    </row>
    <row r="42" spans="1:7" x14ac:dyDescent="0.25">
      <c r="A42">
        <f t="shared" si="6"/>
        <v>15</v>
      </c>
      <c r="B42" s="2" t="str">
        <f>"1989-01-07"</f>
        <v>1989-01-07</v>
      </c>
      <c r="C42">
        <v>2</v>
      </c>
      <c r="D42">
        <f t="shared" si="5"/>
        <v>31</v>
      </c>
      <c r="E42">
        <v>13</v>
      </c>
      <c r="G42" t="str">
        <f t="shared" si="4"/>
        <v>insert into game (matchid, matchdate, game_type, country) values (15, '1989-01-07', 2, 31);</v>
      </c>
    </row>
    <row r="43" spans="1:7" x14ac:dyDescent="0.25">
      <c r="A43">
        <f t="shared" si="6"/>
        <v>16</v>
      </c>
      <c r="B43" s="2" t="str">
        <f>"1989-01-07"</f>
        <v>1989-01-07</v>
      </c>
      <c r="C43">
        <v>2</v>
      </c>
      <c r="D43">
        <f t="shared" si="5"/>
        <v>31</v>
      </c>
      <c r="E43">
        <v>14</v>
      </c>
      <c r="G43" t="str">
        <f t="shared" si="4"/>
        <v>insert into game (matchid, matchdate, game_type, country) values (16, '1989-01-07', 2, 31);</v>
      </c>
    </row>
    <row r="44" spans="1:7" x14ac:dyDescent="0.25">
      <c r="A44">
        <f t="shared" si="6"/>
        <v>17</v>
      </c>
      <c r="B44" s="2" t="str">
        <f>"1989-01-08"</f>
        <v>1989-01-08</v>
      </c>
      <c r="C44">
        <v>2</v>
      </c>
      <c r="D44">
        <f t="shared" si="5"/>
        <v>31</v>
      </c>
      <c r="E44">
        <v>21</v>
      </c>
      <c r="G44" t="str">
        <f t="shared" si="4"/>
        <v>insert into game (matchid, matchdate, game_type, country) values (17, '1989-01-08', 2, 31);</v>
      </c>
    </row>
    <row r="45" spans="1:7" x14ac:dyDescent="0.25">
      <c r="A45">
        <f t="shared" si="6"/>
        <v>18</v>
      </c>
      <c r="B45" s="2" t="str">
        <f>"1989-01-08"</f>
        <v>1989-01-08</v>
      </c>
      <c r="C45">
        <v>2</v>
      </c>
      <c r="D45">
        <f t="shared" si="5"/>
        <v>31</v>
      </c>
      <c r="E45">
        <v>22</v>
      </c>
      <c r="G45" t="str">
        <f t="shared" si="4"/>
        <v>insert into game (matchid, matchdate, game_type, country) values (18, '1989-01-08', 2, 31);</v>
      </c>
    </row>
    <row r="46" spans="1:7" x14ac:dyDescent="0.25">
      <c r="A46">
        <f t="shared" si="6"/>
        <v>19</v>
      </c>
      <c r="B46" s="2" t="str">
        <f>"1989-01-06"</f>
        <v>1989-01-06</v>
      </c>
      <c r="C46">
        <v>2</v>
      </c>
      <c r="D46">
        <f t="shared" si="5"/>
        <v>31</v>
      </c>
      <c r="E46">
        <v>7</v>
      </c>
      <c r="G46" t="str">
        <f t="shared" si="4"/>
        <v>insert into game (matchid, matchdate, game_type, country) values (19, '1989-01-06', 2, 31);</v>
      </c>
    </row>
    <row r="47" spans="1:7" x14ac:dyDescent="0.25">
      <c r="A47">
        <f t="shared" si="6"/>
        <v>20</v>
      </c>
      <c r="B47" s="2" t="str">
        <f>"1989-01-06"</f>
        <v>1989-01-06</v>
      </c>
      <c r="C47">
        <v>2</v>
      </c>
      <c r="D47">
        <f t="shared" si="5"/>
        <v>31</v>
      </c>
      <c r="E47">
        <v>8</v>
      </c>
      <c r="G47" t="str">
        <f t="shared" si="4"/>
        <v>insert into game (matchid, matchdate, game_type, country) values (20, '1989-01-06', 2, 31);</v>
      </c>
    </row>
    <row r="48" spans="1:7" x14ac:dyDescent="0.25">
      <c r="A48">
        <f t="shared" si="6"/>
        <v>21</v>
      </c>
      <c r="B48" s="2" t="str">
        <f>"1989-01-07"</f>
        <v>1989-01-07</v>
      </c>
      <c r="C48">
        <v>2</v>
      </c>
      <c r="D48">
        <f t="shared" si="5"/>
        <v>31</v>
      </c>
      <c r="E48">
        <v>15</v>
      </c>
      <c r="G48" t="str">
        <f t="shared" si="4"/>
        <v>insert into game (matchid, matchdate, game_type, country) values (21, '1989-01-07', 2, 31);</v>
      </c>
    </row>
    <row r="49" spans="1:7" x14ac:dyDescent="0.25">
      <c r="A49">
        <f t="shared" si="6"/>
        <v>22</v>
      </c>
      <c r="B49" s="2" t="str">
        <f>"1989-01-07"</f>
        <v>1989-01-07</v>
      </c>
      <c r="C49">
        <v>2</v>
      </c>
      <c r="D49">
        <f t="shared" si="5"/>
        <v>31</v>
      </c>
      <c r="E49">
        <v>16</v>
      </c>
      <c r="G49" t="str">
        <f t="shared" si="4"/>
        <v>insert into game (matchid, matchdate, game_type, country) values (22, '1989-01-07', 2, 31);</v>
      </c>
    </row>
    <row r="50" spans="1:7" x14ac:dyDescent="0.25">
      <c r="A50">
        <f t="shared" si="6"/>
        <v>23</v>
      </c>
      <c r="B50" s="2" t="str">
        <f>"1989-01-08"</f>
        <v>1989-01-08</v>
      </c>
      <c r="C50">
        <v>2</v>
      </c>
      <c r="D50">
        <f t="shared" si="5"/>
        <v>31</v>
      </c>
      <c r="E50">
        <v>23</v>
      </c>
      <c r="G50" t="str">
        <f t="shared" si="4"/>
        <v>insert into game (matchid, matchdate, game_type, country) values (23, '1989-01-08', 2, 31);</v>
      </c>
    </row>
    <row r="51" spans="1:7" x14ac:dyDescent="0.25">
      <c r="A51">
        <f t="shared" si="6"/>
        <v>24</v>
      </c>
      <c r="B51" s="2" t="str">
        <f>"1989-01-08"</f>
        <v>1989-01-08</v>
      </c>
      <c r="C51">
        <v>2</v>
      </c>
      <c r="D51">
        <f t="shared" si="5"/>
        <v>31</v>
      </c>
      <c r="E51">
        <v>24</v>
      </c>
      <c r="G51" t="str">
        <f t="shared" si="4"/>
        <v>insert into game (matchid, matchdate, game_type, country) values (24, '1989-01-08', 2, 31);</v>
      </c>
    </row>
    <row r="52" spans="1:7" x14ac:dyDescent="0.25">
      <c r="A52">
        <f t="shared" si="6"/>
        <v>25</v>
      </c>
      <c r="B52" s="2" t="str">
        <f>"1989-01-10"</f>
        <v>1989-01-10</v>
      </c>
      <c r="C52">
        <v>23</v>
      </c>
      <c r="D52">
        <f t="shared" si="5"/>
        <v>31</v>
      </c>
      <c r="E52">
        <v>25</v>
      </c>
      <c r="G52" t="str">
        <f t="shared" si="4"/>
        <v>insert into game (matchid, matchdate, game_type, country) values (25, '1989-01-10', 23, 31);</v>
      </c>
    </row>
    <row r="53" spans="1:7" x14ac:dyDescent="0.25">
      <c r="A53">
        <f t="shared" si="6"/>
        <v>26</v>
      </c>
      <c r="B53" s="2" t="str">
        <f>"1989-01-10"</f>
        <v>1989-01-10</v>
      </c>
      <c r="C53">
        <v>23</v>
      </c>
      <c r="D53">
        <f t="shared" si="5"/>
        <v>31</v>
      </c>
      <c r="E53">
        <v>26</v>
      </c>
      <c r="G53" t="str">
        <f t="shared" si="4"/>
        <v>insert into game (matchid, matchdate, game_type, country) values (26, '1989-01-10', 23, 31);</v>
      </c>
    </row>
    <row r="54" spans="1:7" x14ac:dyDescent="0.25">
      <c r="A54">
        <f t="shared" si="6"/>
        <v>27</v>
      </c>
      <c r="B54" s="2" t="str">
        <f>"1989-01-11"</f>
        <v>1989-01-11</v>
      </c>
      <c r="C54">
        <v>23</v>
      </c>
      <c r="D54">
        <f t="shared" si="5"/>
        <v>31</v>
      </c>
      <c r="E54">
        <v>29</v>
      </c>
      <c r="G54" t="str">
        <f t="shared" si="4"/>
        <v>insert into game (matchid, matchdate, game_type, country) values (27, '1989-01-11', 23, 31);</v>
      </c>
    </row>
    <row r="55" spans="1:7" x14ac:dyDescent="0.25">
      <c r="A55">
        <f t="shared" si="6"/>
        <v>28</v>
      </c>
      <c r="B55" s="2" t="str">
        <f>"1989-01-11"</f>
        <v>1989-01-11</v>
      </c>
      <c r="C55">
        <v>23</v>
      </c>
      <c r="D55">
        <f t="shared" si="5"/>
        <v>31</v>
      </c>
      <c r="E55">
        <v>30</v>
      </c>
      <c r="G55" t="str">
        <f t="shared" si="4"/>
        <v>insert into game (matchid, matchdate, game_type, country) values (28, '1989-01-11', 23, 31);</v>
      </c>
    </row>
    <row r="56" spans="1:7" x14ac:dyDescent="0.25">
      <c r="A56">
        <f t="shared" si="6"/>
        <v>29</v>
      </c>
      <c r="B56" s="2" t="str">
        <f>"1989-01-12"</f>
        <v>1989-01-12</v>
      </c>
      <c r="C56">
        <v>23</v>
      </c>
      <c r="D56">
        <f t="shared" si="5"/>
        <v>31</v>
      </c>
      <c r="E56">
        <v>33</v>
      </c>
      <c r="G56" t="str">
        <f t="shared" si="4"/>
        <v>insert into game (matchid, matchdate, game_type, country) values (29, '1989-01-12', 23, 31);</v>
      </c>
    </row>
    <row r="57" spans="1:7" x14ac:dyDescent="0.25">
      <c r="A57">
        <f t="shared" si="6"/>
        <v>30</v>
      </c>
      <c r="B57" s="2" t="str">
        <f>"1989-01-12"</f>
        <v>1989-01-12</v>
      </c>
      <c r="C57">
        <v>23</v>
      </c>
      <c r="D57">
        <f t="shared" si="5"/>
        <v>31</v>
      </c>
      <c r="E57">
        <v>34</v>
      </c>
      <c r="G57" t="str">
        <f t="shared" si="4"/>
        <v>insert into game (matchid, matchdate, game_type, country) values (30, '1989-01-12', 23, 31);</v>
      </c>
    </row>
    <row r="58" spans="1:7" x14ac:dyDescent="0.25">
      <c r="A58">
        <f t="shared" si="6"/>
        <v>31</v>
      </c>
      <c r="B58" s="2" t="str">
        <f>"1989-01-10"</f>
        <v>1989-01-10</v>
      </c>
      <c r="C58">
        <v>23</v>
      </c>
      <c r="D58">
        <f t="shared" si="5"/>
        <v>31</v>
      </c>
      <c r="E58">
        <v>27</v>
      </c>
      <c r="G58" t="str">
        <f t="shared" si="4"/>
        <v>insert into game (matchid, matchdate, game_type, country) values (31, '1989-01-10', 23, 31);</v>
      </c>
    </row>
    <row r="59" spans="1:7" x14ac:dyDescent="0.25">
      <c r="A59">
        <f t="shared" si="6"/>
        <v>32</v>
      </c>
      <c r="B59" s="2" t="str">
        <f>"1989-01-10"</f>
        <v>1989-01-10</v>
      </c>
      <c r="C59">
        <v>23</v>
      </c>
      <c r="D59">
        <f t="shared" si="5"/>
        <v>31</v>
      </c>
      <c r="E59">
        <v>28</v>
      </c>
      <c r="G59" t="str">
        <f t="shared" si="4"/>
        <v>insert into game (matchid, matchdate, game_type, country) values (32, '1989-01-10', 23, 31);</v>
      </c>
    </row>
    <row r="60" spans="1:7" x14ac:dyDescent="0.25">
      <c r="A60">
        <f t="shared" si="6"/>
        <v>33</v>
      </c>
      <c r="B60" s="2" t="str">
        <f>"1989-01-11"</f>
        <v>1989-01-11</v>
      </c>
      <c r="C60">
        <v>23</v>
      </c>
      <c r="D60">
        <f t="shared" si="5"/>
        <v>31</v>
      </c>
      <c r="E60">
        <v>31</v>
      </c>
      <c r="G60" t="str">
        <f t="shared" si="4"/>
        <v>insert into game (matchid, matchdate, game_type, country) values (33, '1989-01-11', 23, 31);</v>
      </c>
    </row>
    <row r="61" spans="1:7" x14ac:dyDescent="0.25">
      <c r="A61">
        <f t="shared" si="6"/>
        <v>34</v>
      </c>
      <c r="B61" s="2" t="str">
        <f>"1989-01-11"</f>
        <v>1989-01-11</v>
      </c>
      <c r="C61">
        <v>23</v>
      </c>
      <c r="D61">
        <f t="shared" si="5"/>
        <v>31</v>
      </c>
      <c r="E61">
        <v>32</v>
      </c>
      <c r="G61" t="str">
        <f t="shared" si="4"/>
        <v>insert into game (matchid, matchdate, game_type, country) values (34, '1989-01-11', 23, 31);</v>
      </c>
    </row>
    <row r="62" spans="1:7" x14ac:dyDescent="0.25">
      <c r="A62">
        <f t="shared" si="6"/>
        <v>35</v>
      </c>
      <c r="B62" s="2" t="str">
        <f>"1989-01-12"</f>
        <v>1989-01-12</v>
      </c>
      <c r="C62">
        <v>23</v>
      </c>
      <c r="D62">
        <f t="shared" si="5"/>
        <v>31</v>
      </c>
      <c r="E62">
        <v>35</v>
      </c>
      <c r="G62" t="str">
        <f t="shared" si="4"/>
        <v>insert into game (matchid, matchdate, game_type, country) values (35, '1989-01-12', 23, 31);</v>
      </c>
    </row>
    <row r="63" spans="1:7" x14ac:dyDescent="0.25">
      <c r="A63">
        <f t="shared" si="6"/>
        <v>36</v>
      </c>
      <c r="B63" s="2" t="str">
        <f>"1989-01-12"</f>
        <v>1989-01-12</v>
      </c>
      <c r="C63">
        <v>23</v>
      </c>
      <c r="D63">
        <f t="shared" si="5"/>
        <v>31</v>
      </c>
      <c r="E63">
        <v>36</v>
      </c>
      <c r="G63" t="str">
        <f t="shared" si="4"/>
        <v>insert into game (matchid, matchdate, game_type, country) values (36, '1989-01-12', 23, 31);</v>
      </c>
    </row>
    <row r="64" spans="1:7" x14ac:dyDescent="0.25">
      <c r="A64">
        <f t="shared" si="6"/>
        <v>37</v>
      </c>
      <c r="B64" s="2" t="str">
        <f>"1989-01-14"</f>
        <v>1989-01-14</v>
      </c>
      <c r="C64">
        <v>4</v>
      </c>
      <c r="D64">
        <f t="shared" si="5"/>
        <v>31</v>
      </c>
      <c r="E64">
        <v>37</v>
      </c>
      <c r="G64" t="str">
        <f t="shared" si="4"/>
        <v>insert into game (matchid, matchdate, game_type, country) values (37, '1989-01-14', 4, 31);</v>
      </c>
    </row>
    <row r="65" spans="1:7" x14ac:dyDescent="0.25">
      <c r="A65">
        <f t="shared" si="6"/>
        <v>38</v>
      </c>
      <c r="B65" s="2" t="str">
        <f>"1989-01-14"</f>
        <v>1989-01-14</v>
      </c>
      <c r="C65">
        <v>4</v>
      </c>
      <c r="D65">
        <f t="shared" si="5"/>
        <v>31</v>
      </c>
      <c r="E65">
        <v>38</v>
      </c>
      <c r="G65" t="str">
        <f t="shared" si="4"/>
        <v>insert into game (matchid, matchdate, game_type, country) values (38, '1989-01-14', 4, 31);</v>
      </c>
    </row>
    <row r="66" spans="1:7" x14ac:dyDescent="0.25">
      <c r="A66">
        <f t="shared" si="6"/>
        <v>39</v>
      </c>
      <c r="B66" s="2" t="str">
        <f>"1989-01-15"</f>
        <v>1989-01-15</v>
      </c>
      <c r="C66">
        <v>5</v>
      </c>
      <c r="D66">
        <f t="shared" si="5"/>
        <v>31</v>
      </c>
      <c r="E66">
        <v>39</v>
      </c>
      <c r="G66" t="str">
        <f t="shared" si="4"/>
        <v>insert into game (matchid, matchdate, game_type, country) values (39, '1989-01-15', 5, 31);</v>
      </c>
    </row>
    <row r="67" spans="1:7" x14ac:dyDescent="0.25">
      <c r="A67">
        <f t="shared" si="6"/>
        <v>40</v>
      </c>
      <c r="B67" s="2" t="str">
        <f>"1989-01-15"</f>
        <v>1989-01-15</v>
      </c>
      <c r="C67">
        <v>6</v>
      </c>
      <c r="D67">
        <f t="shared" si="5"/>
        <v>31</v>
      </c>
      <c r="E67">
        <v>40</v>
      </c>
      <c r="G67" t="str">
        <f t="shared" si="4"/>
        <v>insert into game (matchid, matchdate, game_type, country) values (40, '1989-01-15', 6, 31);</v>
      </c>
    </row>
    <row r="69" spans="1:7" x14ac:dyDescent="0.25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t="str">
        <f>"insert into game_score (id, matchid, squad, goals, points, time_type) values (" &amp; A69 &amp; ", " &amp; B69 &amp; ", " &amp; C69 &amp; ", " &amp; D69 &amp; ", " &amp; E69 &amp; ", " &amp; F69 &amp; ");"</f>
        <v>insert into game_score (id, matchid, squad, goals, points, time_type) values (id, matchid, squad, goals, points, time_type);</v>
      </c>
    </row>
    <row r="70" spans="1:7" x14ac:dyDescent="0.25">
      <c r="A70" s="3">
        <v>1</v>
      </c>
      <c r="B70" s="3">
        <f>A28</f>
        <v>1</v>
      </c>
      <c r="C70" s="3">
        <v>31</v>
      </c>
      <c r="D70" s="3">
        <v>4</v>
      </c>
      <c r="E70" s="3">
        <v>2</v>
      </c>
      <c r="F70" s="3">
        <v>2</v>
      </c>
      <c r="G70" s="3" t="str">
        <f t="shared" ref="G70:G101" si="7">"insert into game_score (id, matchid, squad, goals, points, time_type) values (" &amp; A70 &amp; ", " &amp; B70 &amp; ", " &amp; C70 &amp; ", " &amp; D70 &amp; ", " &amp; E70 &amp; ", " &amp; F70 &amp; ");"</f>
        <v>insert into game_score (id, matchid, squad, goals, points, time_type) values (1, 1, 31, 4, 2, 2);</v>
      </c>
    </row>
    <row r="71" spans="1:7" x14ac:dyDescent="0.25">
      <c r="A71" s="3">
        <f>A70+1</f>
        <v>2</v>
      </c>
      <c r="B71" s="3">
        <f>B70</f>
        <v>1</v>
      </c>
      <c r="C71" s="3">
        <v>31</v>
      </c>
      <c r="D71" s="3">
        <v>1</v>
      </c>
      <c r="E71" s="3">
        <v>0</v>
      </c>
      <c r="F71" s="3">
        <v>1</v>
      </c>
      <c r="G71" s="3" t="str">
        <f t="shared" si="7"/>
        <v>insert into game_score (id, matchid, squad, goals, points, time_type) values (2, 1, 31, 1, 0, 1);</v>
      </c>
    </row>
    <row r="72" spans="1:7" x14ac:dyDescent="0.25">
      <c r="A72" s="3">
        <f>A71+1</f>
        <v>3</v>
      </c>
      <c r="B72" s="3">
        <f>B70</f>
        <v>1</v>
      </c>
      <c r="C72" s="3">
        <v>45</v>
      </c>
      <c r="D72" s="3">
        <v>2</v>
      </c>
      <c r="E72" s="3">
        <v>0</v>
      </c>
      <c r="F72" s="3">
        <v>2</v>
      </c>
      <c r="G72" s="3" t="str">
        <f t="shared" si="7"/>
        <v>insert into game_score (id, matchid, squad, goals, points, time_type) values (3, 1, 45, 2, 0, 2);</v>
      </c>
    </row>
    <row r="73" spans="1:7" x14ac:dyDescent="0.25">
      <c r="A73" s="3">
        <f>A72+1</f>
        <v>4</v>
      </c>
      <c r="B73" s="3">
        <f>B70</f>
        <v>1</v>
      </c>
      <c r="C73" s="3">
        <v>45</v>
      </c>
      <c r="D73" s="3">
        <v>0</v>
      </c>
      <c r="E73" s="3">
        <v>0</v>
      </c>
      <c r="F73" s="3">
        <v>1</v>
      </c>
      <c r="G73" s="3" t="str">
        <f t="shared" si="7"/>
        <v>insert into game_score (id, matchid, squad, goals, points, time_type) values (4, 1, 45, 0, 0, 1);</v>
      </c>
    </row>
    <row r="74" spans="1:7" x14ac:dyDescent="0.25">
      <c r="A74" s="4">
        <f t="shared" ref="A74:A137" si="8">A73+1</f>
        <v>5</v>
      </c>
      <c r="B74" s="4">
        <f>B70+1</f>
        <v>2</v>
      </c>
      <c r="C74" s="4">
        <v>595</v>
      </c>
      <c r="D74" s="4">
        <v>5</v>
      </c>
      <c r="E74" s="4">
        <v>2</v>
      </c>
      <c r="F74" s="4">
        <v>2</v>
      </c>
      <c r="G74" t="str">
        <f t="shared" si="7"/>
        <v>insert into game_score (id, matchid, squad, goals, points, time_type) values (5, 2, 595, 5, 2, 2);</v>
      </c>
    </row>
    <row r="75" spans="1:7" x14ac:dyDescent="0.25">
      <c r="A75" s="4">
        <f t="shared" si="8"/>
        <v>6</v>
      </c>
      <c r="B75" s="4">
        <f>B74</f>
        <v>2</v>
      </c>
      <c r="C75" s="4">
        <v>595</v>
      </c>
      <c r="D75" s="4">
        <v>4</v>
      </c>
      <c r="E75" s="4">
        <v>0</v>
      </c>
      <c r="F75" s="4">
        <v>1</v>
      </c>
      <c r="G75" t="str">
        <f t="shared" si="7"/>
        <v>insert into game_score (id, matchid, squad, goals, points, time_type) values (6, 2, 595, 4, 0, 1);</v>
      </c>
    </row>
    <row r="76" spans="1:7" x14ac:dyDescent="0.25">
      <c r="A76" s="4">
        <f t="shared" si="8"/>
        <v>7</v>
      </c>
      <c r="B76" s="4">
        <f>B74</f>
        <v>2</v>
      </c>
      <c r="C76" s="4">
        <v>213</v>
      </c>
      <c r="D76" s="4">
        <v>0</v>
      </c>
      <c r="E76" s="4">
        <v>0</v>
      </c>
      <c r="F76" s="4">
        <v>2</v>
      </c>
      <c r="G76" t="str">
        <f t="shared" si="7"/>
        <v>insert into game_score (id, matchid, squad, goals, points, time_type) values (7, 2, 213, 0, 0, 2);</v>
      </c>
    </row>
    <row r="77" spans="1:7" x14ac:dyDescent="0.25">
      <c r="A77" s="4">
        <f t="shared" si="8"/>
        <v>8</v>
      </c>
      <c r="B77" s="4">
        <f>B74</f>
        <v>2</v>
      </c>
      <c r="C77" s="4">
        <v>213</v>
      </c>
      <c r="D77" s="4">
        <v>0</v>
      </c>
      <c r="E77" s="4">
        <v>0</v>
      </c>
      <c r="F77" s="4">
        <v>1</v>
      </c>
      <c r="G77" t="str">
        <f t="shared" si="7"/>
        <v>insert into game_score (id, matchid, squad, goals, points, time_type) values (8, 2, 213, 0, 0, 1);</v>
      </c>
    </row>
    <row r="78" spans="1:7" x14ac:dyDescent="0.25">
      <c r="A78" s="3">
        <f t="shared" si="8"/>
        <v>9</v>
      </c>
      <c r="B78" s="3">
        <f>B74+1</f>
        <v>3</v>
      </c>
      <c r="C78" s="3">
        <v>45</v>
      </c>
      <c r="D78" s="3">
        <v>2</v>
      </c>
      <c r="E78" s="3">
        <v>1</v>
      </c>
      <c r="F78" s="3">
        <v>2</v>
      </c>
      <c r="G78" s="3" t="str">
        <f t="shared" si="7"/>
        <v>insert into game_score (id, matchid, squad, goals, points, time_type) values (9, 3, 45, 2, 1, 2);</v>
      </c>
    </row>
    <row r="79" spans="1:7" x14ac:dyDescent="0.25">
      <c r="A79" s="3">
        <f t="shared" si="8"/>
        <v>10</v>
      </c>
      <c r="B79" s="3">
        <f>B78</f>
        <v>3</v>
      </c>
      <c r="C79" s="3">
        <v>45</v>
      </c>
      <c r="D79" s="3">
        <v>0</v>
      </c>
      <c r="E79" s="3">
        <v>0</v>
      </c>
      <c r="F79" s="3">
        <v>1</v>
      </c>
      <c r="G79" s="3" t="str">
        <f t="shared" si="7"/>
        <v>insert into game_score (id, matchid, squad, goals, points, time_type) values (10, 3, 45, 0, 0, 1);</v>
      </c>
    </row>
    <row r="80" spans="1:7" x14ac:dyDescent="0.25">
      <c r="A80" s="3">
        <f t="shared" si="8"/>
        <v>11</v>
      </c>
      <c r="B80" s="3">
        <f>B78</f>
        <v>3</v>
      </c>
      <c r="C80" s="3">
        <v>595</v>
      </c>
      <c r="D80" s="3">
        <v>2</v>
      </c>
      <c r="E80" s="3">
        <v>1</v>
      </c>
      <c r="F80" s="3">
        <v>2</v>
      </c>
      <c r="G80" s="3" t="str">
        <f t="shared" si="7"/>
        <v>insert into game_score (id, matchid, squad, goals, points, time_type) values (11, 3, 595, 2, 1, 2);</v>
      </c>
    </row>
    <row r="81" spans="1:7" x14ac:dyDescent="0.25">
      <c r="A81" s="3">
        <f t="shared" si="8"/>
        <v>12</v>
      </c>
      <c r="B81" s="3">
        <f t="shared" ref="B81" si="9">B78</f>
        <v>3</v>
      </c>
      <c r="C81" s="3">
        <v>595</v>
      </c>
      <c r="D81" s="3">
        <v>1</v>
      </c>
      <c r="E81" s="3">
        <v>0</v>
      </c>
      <c r="F81" s="3">
        <v>1</v>
      </c>
      <c r="G81" s="3" t="str">
        <f t="shared" si="7"/>
        <v>insert into game_score (id, matchid, squad, goals, points, time_type) values (12, 3, 595, 1, 0, 1);</v>
      </c>
    </row>
    <row r="82" spans="1:7" x14ac:dyDescent="0.25">
      <c r="A82" s="4">
        <f t="shared" si="8"/>
        <v>13</v>
      </c>
      <c r="B82" s="4">
        <f>B78+1</f>
        <v>4</v>
      </c>
      <c r="C82" s="4">
        <v>31</v>
      </c>
      <c r="D82" s="4">
        <v>4</v>
      </c>
      <c r="E82" s="4">
        <v>2</v>
      </c>
      <c r="F82" s="4">
        <v>2</v>
      </c>
      <c r="G82" s="4" t="str">
        <f t="shared" si="7"/>
        <v>insert into game_score (id, matchid, squad, goals, points, time_type) values (13, 4, 31, 4, 2, 2);</v>
      </c>
    </row>
    <row r="83" spans="1:7" x14ac:dyDescent="0.25">
      <c r="A83" s="4">
        <f t="shared" si="8"/>
        <v>14</v>
      </c>
      <c r="B83" s="4">
        <f>B82</f>
        <v>4</v>
      </c>
      <c r="C83" s="4">
        <v>31</v>
      </c>
      <c r="D83" s="4">
        <v>3</v>
      </c>
      <c r="E83" s="4">
        <v>0</v>
      </c>
      <c r="F83" s="4">
        <v>1</v>
      </c>
      <c r="G83" s="4" t="str">
        <f t="shared" si="7"/>
        <v>insert into game_score (id, matchid, squad, goals, points, time_type) values (14, 4, 31, 3, 0, 1);</v>
      </c>
    </row>
    <row r="84" spans="1:7" x14ac:dyDescent="0.25">
      <c r="A84" s="4">
        <f t="shared" si="8"/>
        <v>15</v>
      </c>
      <c r="B84" s="4">
        <f>B82</f>
        <v>4</v>
      </c>
      <c r="C84" s="4">
        <v>213</v>
      </c>
      <c r="D84" s="4">
        <v>1</v>
      </c>
      <c r="E84" s="4">
        <v>0</v>
      </c>
      <c r="F84" s="4">
        <v>2</v>
      </c>
      <c r="G84" s="4" t="str">
        <f t="shared" si="7"/>
        <v>insert into game_score (id, matchid, squad, goals, points, time_type) values (15, 4, 213, 1, 0, 2);</v>
      </c>
    </row>
    <row r="85" spans="1:7" x14ac:dyDescent="0.25">
      <c r="A85" s="4">
        <f t="shared" si="8"/>
        <v>16</v>
      </c>
      <c r="B85" s="4">
        <f t="shared" ref="B85" si="10">B82</f>
        <v>4</v>
      </c>
      <c r="C85" s="4">
        <v>213</v>
      </c>
      <c r="D85" s="4">
        <v>1</v>
      </c>
      <c r="E85" s="4">
        <v>0</v>
      </c>
      <c r="F85" s="4">
        <v>1</v>
      </c>
      <c r="G85" s="4" t="str">
        <f t="shared" si="7"/>
        <v>insert into game_score (id, matchid, squad, goals, points, time_type) values (16, 4, 213, 1, 0, 1);</v>
      </c>
    </row>
    <row r="86" spans="1:7" x14ac:dyDescent="0.25">
      <c r="A86" s="3">
        <f t="shared" si="8"/>
        <v>17</v>
      </c>
      <c r="B86" s="3">
        <f>B82+1</f>
        <v>5</v>
      </c>
      <c r="C86" s="3">
        <v>31</v>
      </c>
      <c r="D86" s="3">
        <v>2</v>
      </c>
      <c r="E86" s="3">
        <v>1</v>
      </c>
      <c r="F86" s="3">
        <v>2</v>
      </c>
      <c r="G86" s="3" t="str">
        <f t="shared" si="7"/>
        <v>insert into game_score (id, matchid, squad, goals, points, time_type) values (17, 5, 31, 2, 1, 2);</v>
      </c>
    </row>
    <row r="87" spans="1:7" x14ac:dyDescent="0.25">
      <c r="A87" s="3">
        <f t="shared" si="8"/>
        <v>18</v>
      </c>
      <c r="B87" s="3">
        <f>B86</f>
        <v>5</v>
      </c>
      <c r="C87" s="3">
        <v>31</v>
      </c>
      <c r="D87" s="3">
        <v>1</v>
      </c>
      <c r="E87" s="3">
        <v>0</v>
      </c>
      <c r="F87" s="3">
        <v>1</v>
      </c>
      <c r="G87" s="3" t="str">
        <f t="shared" si="7"/>
        <v>insert into game_score (id, matchid, squad, goals, points, time_type) values (18, 5, 31, 1, 0, 1);</v>
      </c>
    </row>
    <row r="88" spans="1:7" x14ac:dyDescent="0.25">
      <c r="A88" s="3">
        <f t="shared" si="8"/>
        <v>19</v>
      </c>
      <c r="B88" s="3">
        <f>B86</f>
        <v>5</v>
      </c>
      <c r="C88" s="3">
        <v>595</v>
      </c>
      <c r="D88" s="3">
        <v>2</v>
      </c>
      <c r="E88" s="3">
        <v>1</v>
      </c>
      <c r="F88" s="3">
        <v>2</v>
      </c>
      <c r="G88" s="3" t="str">
        <f t="shared" si="7"/>
        <v>insert into game_score (id, matchid, squad, goals, points, time_type) values (19, 5, 595, 2, 1, 2);</v>
      </c>
    </row>
    <row r="89" spans="1:7" x14ac:dyDescent="0.25">
      <c r="A89" s="3">
        <f t="shared" si="8"/>
        <v>20</v>
      </c>
      <c r="B89" s="3">
        <f t="shared" ref="B89" si="11">B86</f>
        <v>5</v>
      </c>
      <c r="C89" s="3">
        <v>595</v>
      </c>
      <c r="D89" s="3">
        <v>1</v>
      </c>
      <c r="E89" s="3">
        <v>0</v>
      </c>
      <c r="F89" s="3">
        <v>1</v>
      </c>
      <c r="G89" s="3" t="str">
        <f t="shared" si="7"/>
        <v>insert into game_score (id, matchid, squad, goals, points, time_type) values (20, 5, 595, 1, 0, 1);</v>
      </c>
    </row>
    <row r="90" spans="1:7" x14ac:dyDescent="0.25">
      <c r="A90" s="4">
        <f t="shared" si="8"/>
        <v>21</v>
      </c>
      <c r="B90" s="4">
        <f>B86+1</f>
        <v>6</v>
      </c>
      <c r="C90" s="4">
        <v>45</v>
      </c>
      <c r="D90" s="4">
        <v>8</v>
      </c>
      <c r="E90" s="4">
        <v>2</v>
      </c>
      <c r="F90" s="4">
        <v>2</v>
      </c>
      <c r="G90" s="4" t="str">
        <f t="shared" si="7"/>
        <v>insert into game_score (id, matchid, squad, goals, points, time_type) values (21, 6, 45, 8, 2, 2);</v>
      </c>
    </row>
    <row r="91" spans="1:7" x14ac:dyDescent="0.25">
      <c r="A91" s="4">
        <f t="shared" si="8"/>
        <v>22</v>
      </c>
      <c r="B91" s="4">
        <f>B90</f>
        <v>6</v>
      </c>
      <c r="C91" s="4">
        <v>45</v>
      </c>
      <c r="D91" s="4">
        <v>2</v>
      </c>
      <c r="E91" s="4">
        <v>0</v>
      </c>
      <c r="F91" s="4">
        <v>1</v>
      </c>
      <c r="G91" s="4" t="str">
        <f t="shared" si="7"/>
        <v>insert into game_score (id, matchid, squad, goals, points, time_type) values (22, 6, 45, 2, 0, 1);</v>
      </c>
    </row>
    <row r="92" spans="1:7" x14ac:dyDescent="0.25">
      <c r="A92" s="4">
        <f t="shared" si="8"/>
        <v>23</v>
      </c>
      <c r="B92" s="4">
        <f>B90</f>
        <v>6</v>
      </c>
      <c r="C92" s="4">
        <v>213</v>
      </c>
      <c r="D92" s="4">
        <v>4</v>
      </c>
      <c r="E92" s="4">
        <v>0</v>
      </c>
      <c r="F92" s="4">
        <v>2</v>
      </c>
      <c r="G92" s="4" t="str">
        <f t="shared" si="7"/>
        <v>insert into game_score (id, matchid, squad, goals, points, time_type) values (23, 6, 213, 4, 0, 2);</v>
      </c>
    </row>
    <row r="93" spans="1:7" x14ac:dyDescent="0.25">
      <c r="A93" s="4">
        <f t="shared" si="8"/>
        <v>24</v>
      </c>
      <c r="B93" s="4">
        <f t="shared" ref="B93" si="12">B90</f>
        <v>6</v>
      </c>
      <c r="C93" s="4">
        <v>213</v>
      </c>
      <c r="D93" s="4">
        <v>1</v>
      </c>
      <c r="E93" s="4">
        <v>0</v>
      </c>
      <c r="F93" s="4">
        <v>1</v>
      </c>
      <c r="G93" s="4" t="str">
        <f t="shared" si="7"/>
        <v>insert into game_score (id, matchid, squad, goals, points, time_type) values (24, 6, 213, 1, 0, 1);</v>
      </c>
    </row>
    <row r="94" spans="1:7" x14ac:dyDescent="0.25">
      <c r="A94" s="3">
        <f t="shared" si="8"/>
        <v>25</v>
      </c>
      <c r="B94" s="3">
        <f>B90+1</f>
        <v>7</v>
      </c>
      <c r="C94" s="3">
        <v>36</v>
      </c>
      <c r="D94" s="3">
        <v>3</v>
      </c>
      <c r="E94" s="3">
        <v>2</v>
      </c>
      <c r="F94" s="3">
        <v>2</v>
      </c>
      <c r="G94" s="3" t="str">
        <f t="shared" si="7"/>
        <v>insert into game_score (id, matchid, squad, goals, points, time_type) values (25, 7, 36, 3, 2, 2);</v>
      </c>
    </row>
    <row r="95" spans="1:7" x14ac:dyDescent="0.25">
      <c r="A95" s="3">
        <f t="shared" si="8"/>
        <v>26</v>
      </c>
      <c r="B95" s="3">
        <f>B94</f>
        <v>7</v>
      </c>
      <c r="C95" s="3">
        <v>36</v>
      </c>
      <c r="D95" s="3">
        <v>1</v>
      </c>
      <c r="E95" s="3">
        <v>0</v>
      </c>
      <c r="F95" s="3">
        <v>1</v>
      </c>
      <c r="G95" s="3" t="str">
        <f t="shared" si="7"/>
        <v>insert into game_score (id, matchid, squad, goals, points, time_type) values (26, 7, 36, 1, 0, 1);</v>
      </c>
    </row>
    <row r="96" spans="1:7" x14ac:dyDescent="0.25">
      <c r="A96" s="3">
        <f t="shared" si="8"/>
        <v>27</v>
      </c>
      <c r="B96" s="3">
        <f>B94</f>
        <v>7</v>
      </c>
      <c r="C96" s="3">
        <v>55</v>
      </c>
      <c r="D96" s="3">
        <v>2</v>
      </c>
      <c r="E96" s="3">
        <v>0</v>
      </c>
      <c r="F96" s="3">
        <v>2</v>
      </c>
      <c r="G96" s="3" t="str">
        <f t="shared" si="7"/>
        <v>insert into game_score (id, matchid, squad, goals, points, time_type) values (27, 7, 55, 2, 0, 2);</v>
      </c>
    </row>
    <row r="97" spans="1:7" x14ac:dyDescent="0.25">
      <c r="A97" s="3">
        <f t="shared" si="8"/>
        <v>28</v>
      </c>
      <c r="B97" s="3">
        <f t="shared" ref="B97" si="13">B94</f>
        <v>7</v>
      </c>
      <c r="C97" s="3">
        <v>55</v>
      </c>
      <c r="D97" s="3">
        <v>2</v>
      </c>
      <c r="E97" s="3">
        <v>0</v>
      </c>
      <c r="F97" s="3">
        <v>1</v>
      </c>
      <c r="G97" s="3" t="str">
        <f t="shared" si="7"/>
        <v>insert into game_score (id, matchid, squad, goals, points, time_type) values (28, 7, 55, 2, 0, 1);</v>
      </c>
    </row>
    <row r="98" spans="1:7" x14ac:dyDescent="0.25">
      <c r="A98" s="4">
        <f t="shared" si="8"/>
        <v>29</v>
      </c>
      <c r="B98" s="4">
        <f>B94+1</f>
        <v>8</v>
      </c>
      <c r="C98" s="4">
        <v>966</v>
      </c>
      <c r="D98" s="4">
        <v>2</v>
      </c>
      <c r="E98" s="4">
        <v>0</v>
      </c>
      <c r="F98" s="4">
        <v>2</v>
      </c>
      <c r="G98" s="4" t="str">
        <f t="shared" si="7"/>
        <v>insert into game_score (id, matchid, squad, goals, points, time_type) values (29, 8, 966, 2, 0, 2);</v>
      </c>
    </row>
    <row r="99" spans="1:7" x14ac:dyDescent="0.25">
      <c r="A99" s="4">
        <f t="shared" si="8"/>
        <v>30</v>
      </c>
      <c r="B99" s="4">
        <f>B98</f>
        <v>8</v>
      </c>
      <c r="C99" s="4">
        <v>966</v>
      </c>
      <c r="D99" s="4">
        <v>2</v>
      </c>
      <c r="E99" s="4">
        <v>0</v>
      </c>
      <c r="F99" s="4">
        <v>1</v>
      </c>
      <c r="G99" s="4" t="str">
        <f t="shared" si="7"/>
        <v>insert into game_score (id, matchid, squad, goals, points, time_type) values (30, 8, 966, 2, 0, 1);</v>
      </c>
    </row>
    <row r="100" spans="1:7" x14ac:dyDescent="0.25">
      <c r="A100" s="4">
        <f t="shared" si="8"/>
        <v>31</v>
      </c>
      <c r="B100" s="4">
        <f>B98</f>
        <v>8</v>
      </c>
      <c r="C100" s="4">
        <v>34</v>
      </c>
      <c r="D100" s="4">
        <v>8</v>
      </c>
      <c r="E100" s="4">
        <v>2</v>
      </c>
      <c r="F100" s="4">
        <v>2</v>
      </c>
      <c r="G100" s="4" t="str">
        <f t="shared" si="7"/>
        <v>insert into game_score (id, matchid, squad, goals, points, time_type) values (31, 8, 34, 8, 2, 2);</v>
      </c>
    </row>
    <row r="101" spans="1:7" x14ac:dyDescent="0.25">
      <c r="A101" s="4">
        <f t="shared" si="8"/>
        <v>32</v>
      </c>
      <c r="B101" s="4">
        <f t="shared" ref="B101" si="14">B98</f>
        <v>8</v>
      </c>
      <c r="C101" s="4">
        <v>34</v>
      </c>
      <c r="D101" s="4">
        <v>5</v>
      </c>
      <c r="E101" s="4">
        <v>0</v>
      </c>
      <c r="F101" s="4">
        <v>1</v>
      </c>
      <c r="G101" s="4" t="str">
        <f t="shared" si="7"/>
        <v>insert into game_score (id, matchid, squad, goals, points, time_type) values (32, 8, 34, 5, 0, 1);</v>
      </c>
    </row>
    <row r="102" spans="1:7" x14ac:dyDescent="0.25">
      <c r="A102" s="3">
        <f t="shared" si="8"/>
        <v>33</v>
      </c>
      <c r="B102" s="3">
        <f>B98+1</f>
        <v>9</v>
      </c>
      <c r="C102" s="3">
        <v>55</v>
      </c>
      <c r="D102" s="3">
        <v>8</v>
      </c>
      <c r="E102" s="3">
        <v>2</v>
      </c>
      <c r="F102" s="3">
        <v>2</v>
      </c>
      <c r="G102" s="3" t="str">
        <f t="shared" ref="G102:G141" si="15">"insert into game_score (id, matchid, squad, goals, points, time_type) values (" &amp; A102 &amp; ", " &amp; B102 &amp; ", " &amp; C102 &amp; ", " &amp; D102 &amp; ", " &amp; E102 &amp; ", " &amp; F102 &amp; ");"</f>
        <v>insert into game_score (id, matchid, squad, goals, points, time_type) values (33, 9, 55, 8, 2, 2);</v>
      </c>
    </row>
    <row r="103" spans="1:7" x14ac:dyDescent="0.25">
      <c r="A103" s="3">
        <f t="shared" si="8"/>
        <v>34</v>
      </c>
      <c r="B103" s="3">
        <f>B102</f>
        <v>9</v>
      </c>
      <c r="C103" s="3">
        <v>55</v>
      </c>
      <c r="D103" s="3">
        <v>3</v>
      </c>
      <c r="E103" s="3">
        <v>0</v>
      </c>
      <c r="F103" s="3">
        <v>1</v>
      </c>
      <c r="G103" s="3" t="str">
        <f t="shared" si="15"/>
        <v>insert into game_score (id, matchid, squad, goals, points, time_type) values (34, 9, 55, 3, 0, 1);</v>
      </c>
    </row>
    <row r="104" spans="1:7" x14ac:dyDescent="0.25">
      <c r="A104" s="3">
        <f t="shared" si="8"/>
        <v>35</v>
      </c>
      <c r="B104" s="3">
        <f>B102</f>
        <v>9</v>
      </c>
      <c r="C104" s="3">
        <v>966</v>
      </c>
      <c r="D104" s="3">
        <v>0</v>
      </c>
      <c r="E104" s="3">
        <v>0</v>
      </c>
      <c r="F104" s="3">
        <v>2</v>
      </c>
      <c r="G104" s="3" t="str">
        <f t="shared" si="15"/>
        <v>insert into game_score (id, matchid, squad, goals, points, time_type) values (35, 9, 966, 0, 0, 2);</v>
      </c>
    </row>
    <row r="105" spans="1:7" x14ac:dyDescent="0.25">
      <c r="A105" s="3">
        <f t="shared" si="8"/>
        <v>36</v>
      </c>
      <c r="B105" s="3">
        <f t="shared" ref="B105" si="16">B102</f>
        <v>9</v>
      </c>
      <c r="C105" s="3">
        <v>966</v>
      </c>
      <c r="D105" s="3">
        <v>0</v>
      </c>
      <c r="E105" s="3">
        <v>0</v>
      </c>
      <c r="F105" s="3">
        <v>1</v>
      </c>
      <c r="G105" s="3" t="str">
        <f t="shared" si="15"/>
        <v>insert into game_score (id, matchid, squad, goals, points, time_type) values (36, 9, 966, 0, 0, 1);</v>
      </c>
    </row>
    <row r="106" spans="1:7" x14ac:dyDescent="0.25">
      <c r="A106" s="4">
        <f t="shared" si="8"/>
        <v>37</v>
      </c>
      <c r="B106" s="4">
        <f>B102+1</f>
        <v>10</v>
      </c>
      <c r="C106" s="4">
        <v>36</v>
      </c>
      <c r="D106" s="4">
        <v>3</v>
      </c>
      <c r="E106" s="4">
        <v>0</v>
      </c>
      <c r="F106" s="4">
        <v>2</v>
      </c>
      <c r="G106" s="4" t="str">
        <f t="shared" si="15"/>
        <v>insert into game_score (id, matchid, squad, goals, points, time_type) values (37, 10, 36, 3, 0, 2);</v>
      </c>
    </row>
    <row r="107" spans="1:7" x14ac:dyDescent="0.25">
      <c r="A107" s="4">
        <f t="shared" si="8"/>
        <v>38</v>
      </c>
      <c r="B107" s="4">
        <f>B106</f>
        <v>10</v>
      </c>
      <c r="C107" s="4">
        <v>36</v>
      </c>
      <c r="D107" s="4">
        <v>1</v>
      </c>
      <c r="E107" s="4">
        <v>0</v>
      </c>
      <c r="F107" s="4">
        <v>1</v>
      </c>
      <c r="G107" s="4" t="str">
        <f t="shared" si="15"/>
        <v>insert into game_score (id, matchid, squad, goals, points, time_type) values (38, 10, 36, 1, 0, 1);</v>
      </c>
    </row>
    <row r="108" spans="1:7" x14ac:dyDescent="0.25">
      <c r="A108" s="4">
        <f t="shared" si="8"/>
        <v>39</v>
      </c>
      <c r="B108" s="4">
        <f>B106</f>
        <v>10</v>
      </c>
      <c r="C108" s="4">
        <v>34</v>
      </c>
      <c r="D108" s="4">
        <v>5</v>
      </c>
      <c r="E108" s="4">
        <v>2</v>
      </c>
      <c r="F108" s="4">
        <v>2</v>
      </c>
      <c r="G108" s="4" t="str">
        <f t="shared" si="15"/>
        <v>insert into game_score (id, matchid, squad, goals, points, time_type) values (39, 10, 34, 5, 2, 2);</v>
      </c>
    </row>
    <row r="109" spans="1:7" x14ac:dyDescent="0.25">
      <c r="A109" s="4">
        <f t="shared" si="8"/>
        <v>40</v>
      </c>
      <c r="B109" s="4">
        <f t="shared" ref="B109" si="17">B106</f>
        <v>10</v>
      </c>
      <c r="C109" s="4">
        <v>34</v>
      </c>
      <c r="D109" s="4">
        <v>2</v>
      </c>
      <c r="E109" s="4">
        <v>0</v>
      </c>
      <c r="F109" s="4">
        <v>1</v>
      </c>
      <c r="G109" s="4" t="str">
        <f t="shared" si="15"/>
        <v>insert into game_score (id, matchid, squad, goals, points, time_type) values (40, 10, 34, 2, 0, 1);</v>
      </c>
    </row>
    <row r="110" spans="1:7" x14ac:dyDescent="0.25">
      <c r="A110" s="3">
        <f t="shared" si="8"/>
        <v>41</v>
      </c>
      <c r="B110" s="3">
        <f>B106+1</f>
        <v>11</v>
      </c>
      <c r="C110" s="3">
        <v>36</v>
      </c>
      <c r="D110" s="3">
        <v>11</v>
      </c>
      <c r="E110" s="3">
        <v>2</v>
      </c>
      <c r="F110" s="3">
        <v>2</v>
      </c>
      <c r="G110" s="3" t="str">
        <f t="shared" si="15"/>
        <v>insert into game_score (id, matchid, squad, goals, points, time_type) values (41, 11, 36, 11, 2, 2);</v>
      </c>
    </row>
    <row r="111" spans="1:7" x14ac:dyDescent="0.25">
      <c r="A111" s="3">
        <f t="shared" si="8"/>
        <v>42</v>
      </c>
      <c r="B111" s="3">
        <f>B110</f>
        <v>11</v>
      </c>
      <c r="C111" s="3">
        <v>36</v>
      </c>
      <c r="D111" s="3">
        <v>7</v>
      </c>
      <c r="E111" s="3">
        <v>0</v>
      </c>
      <c r="F111" s="3">
        <v>1</v>
      </c>
      <c r="G111" s="3" t="str">
        <f t="shared" si="15"/>
        <v>insert into game_score (id, matchid, squad, goals, points, time_type) values (42, 11, 36, 7, 0, 1);</v>
      </c>
    </row>
    <row r="112" spans="1:7" x14ac:dyDescent="0.25">
      <c r="A112" s="3">
        <f t="shared" si="8"/>
        <v>43</v>
      </c>
      <c r="B112" s="3">
        <f>B110</f>
        <v>11</v>
      </c>
      <c r="C112" s="3">
        <v>966</v>
      </c>
      <c r="D112" s="3">
        <v>2</v>
      </c>
      <c r="E112" s="3">
        <v>0</v>
      </c>
      <c r="F112" s="3">
        <v>2</v>
      </c>
      <c r="G112" s="3" t="str">
        <f t="shared" si="15"/>
        <v>insert into game_score (id, matchid, squad, goals, points, time_type) values (43, 11, 966, 2, 0, 2);</v>
      </c>
    </row>
    <row r="113" spans="1:7" x14ac:dyDescent="0.25">
      <c r="A113" s="3">
        <f t="shared" si="8"/>
        <v>44</v>
      </c>
      <c r="B113" s="3">
        <f>B110</f>
        <v>11</v>
      </c>
      <c r="C113" s="3">
        <v>966</v>
      </c>
      <c r="D113" s="3">
        <v>0</v>
      </c>
      <c r="E113" s="3">
        <v>0</v>
      </c>
      <c r="F113" s="3">
        <v>1</v>
      </c>
      <c r="G113" s="3" t="str">
        <f t="shared" si="15"/>
        <v>insert into game_score (id, matchid, squad, goals, points, time_type) values (44, 11, 966, 0, 0, 1);</v>
      </c>
    </row>
    <row r="114" spans="1:7" x14ac:dyDescent="0.25">
      <c r="A114" s="4">
        <f t="shared" si="8"/>
        <v>45</v>
      </c>
      <c r="B114" s="4">
        <f>B110+1</f>
        <v>12</v>
      </c>
      <c r="C114" s="4">
        <v>55</v>
      </c>
      <c r="D114" s="4">
        <v>4</v>
      </c>
      <c r="E114" s="4">
        <v>2</v>
      </c>
      <c r="F114" s="4">
        <v>2</v>
      </c>
      <c r="G114" t="str">
        <f t="shared" si="15"/>
        <v>insert into game_score (id, matchid, squad, goals, points, time_type) values (45, 12, 55, 4, 2, 2);</v>
      </c>
    </row>
    <row r="115" spans="1:7" x14ac:dyDescent="0.25">
      <c r="A115" s="4">
        <f t="shared" si="8"/>
        <v>46</v>
      </c>
      <c r="B115" s="4">
        <f>B114</f>
        <v>12</v>
      </c>
      <c r="C115" s="4">
        <v>55</v>
      </c>
      <c r="D115" s="4">
        <v>2</v>
      </c>
      <c r="E115" s="4">
        <v>0</v>
      </c>
      <c r="F115" s="4">
        <v>1</v>
      </c>
      <c r="G115" t="str">
        <f t="shared" si="15"/>
        <v>insert into game_score (id, matchid, squad, goals, points, time_type) values (46, 12, 55, 2, 0, 1);</v>
      </c>
    </row>
    <row r="116" spans="1:7" x14ac:dyDescent="0.25">
      <c r="A116" s="4">
        <f t="shared" si="8"/>
        <v>47</v>
      </c>
      <c r="B116" s="4">
        <f>B114</f>
        <v>12</v>
      </c>
      <c r="C116" s="4">
        <v>34</v>
      </c>
      <c r="D116" s="4">
        <v>1</v>
      </c>
      <c r="E116" s="4">
        <v>0</v>
      </c>
      <c r="F116" s="4">
        <v>2</v>
      </c>
      <c r="G116" t="str">
        <f t="shared" si="15"/>
        <v>insert into game_score (id, matchid, squad, goals, points, time_type) values (47, 12, 34, 1, 0, 2);</v>
      </c>
    </row>
    <row r="117" spans="1:7" x14ac:dyDescent="0.25">
      <c r="A117" s="4">
        <f t="shared" si="8"/>
        <v>48</v>
      </c>
      <c r="B117" s="4">
        <f>B114</f>
        <v>12</v>
      </c>
      <c r="C117" s="4">
        <v>34</v>
      </c>
      <c r="D117" s="4">
        <v>0</v>
      </c>
      <c r="E117" s="4">
        <v>0</v>
      </c>
      <c r="F117" s="4">
        <v>1</v>
      </c>
      <c r="G117" t="str">
        <f t="shared" si="15"/>
        <v>insert into game_score (id, matchid, squad, goals, points, time_type) values (48, 12, 34, 0, 0, 1);</v>
      </c>
    </row>
    <row r="118" spans="1:7" x14ac:dyDescent="0.25">
      <c r="A118" s="3">
        <f t="shared" si="8"/>
        <v>49</v>
      </c>
      <c r="B118" s="3">
        <f>B114+1</f>
        <v>13</v>
      </c>
      <c r="C118" s="3">
        <v>81</v>
      </c>
      <c r="D118" s="3">
        <v>0</v>
      </c>
      <c r="E118" s="3">
        <v>0</v>
      </c>
      <c r="F118" s="3">
        <v>2</v>
      </c>
      <c r="G118" s="3" t="str">
        <f t="shared" si="15"/>
        <v>insert into game_score (id, matchid, squad, goals, points, time_type) values (49, 13, 81, 0, 0, 2);</v>
      </c>
    </row>
    <row r="119" spans="1:7" x14ac:dyDescent="0.25">
      <c r="A119" s="3">
        <f t="shared" si="8"/>
        <v>50</v>
      </c>
      <c r="B119" s="3">
        <f>B118</f>
        <v>13</v>
      </c>
      <c r="C119" s="3">
        <v>81</v>
      </c>
      <c r="D119" s="3">
        <v>0</v>
      </c>
      <c r="E119" s="3">
        <v>0</v>
      </c>
      <c r="F119" s="3">
        <v>1</v>
      </c>
      <c r="G119" s="3" t="str">
        <f t="shared" si="15"/>
        <v>insert into game_score (id, matchid, squad, goals, points, time_type) values (50, 13, 81, 0, 0, 1);</v>
      </c>
    </row>
    <row r="120" spans="1:7" x14ac:dyDescent="0.25">
      <c r="A120" s="3">
        <f t="shared" si="8"/>
        <v>51</v>
      </c>
      <c r="B120" s="3">
        <f>B118</f>
        <v>13</v>
      </c>
      <c r="C120" s="3">
        <v>32</v>
      </c>
      <c r="D120" s="3">
        <v>3</v>
      </c>
      <c r="E120" s="3">
        <v>2</v>
      </c>
      <c r="F120" s="3">
        <v>2</v>
      </c>
      <c r="G120" s="3" t="str">
        <f t="shared" si="15"/>
        <v>insert into game_score (id, matchid, squad, goals, points, time_type) values (51, 13, 32, 3, 2, 2);</v>
      </c>
    </row>
    <row r="121" spans="1:7" x14ac:dyDescent="0.25">
      <c r="A121" s="3">
        <f t="shared" si="8"/>
        <v>52</v>
      </c>
      <c r="B121" s="3">
        <f t="shared" ref="B121" si="18">B118</f>
        <v>13</v>
      </c>
      <c r="C121" s="3">
        <v>32</v>
      </c>
      <c r="D121" s="3">
        <v>1</v>
      </c>
      <c r="E121" s="3">
        <v>0</v>
      </c>
      <c r="F121" s="3">
        <v>1</v>
      </c>
      <c r="G121" s="3" t="str">
        <f t="shared" si="15"/>
        <v>insert into game_score (id, matchid, squad, goals, points, time_type) values (52, 13, 32, 1, 0, 1);</v>
      </c>
    </row>
    <row r="122" spans="1:7" x14ac:dyDescent="0.25">
      <c r="A122" s="4">
        <f t="shared" si="8"/>
        <v>53</v>
      </c>
      <c r="B122" s="4">
        <f>B118+1</f>
        <v>14</v>
      </c>
      <c r="C122" s="4">
        <v>1613</v>
      </c>
      <c r="D122" s="4">
        <v>1</v>
      </c>
      <c r="E122" s="4">
        <v>0</v>
      </c>
      <c r="F122" s="4">
        <v>2</v>
      </c>
      <c r="G122" s="4" t="str">
        <f t="shared" si="15"/>
        <v>insert into game_score (id, matchid, squad, goals, points, time_type) values (53, 14, 1613, 1, 0, 2);</v>
      </c>
    </row>
    <row r="123" spans="1:7" x14ac:dyDescent="0.25">
      <c r="A123" s="4">
        <f t="shared" si="8"/>
        <v>54</v>
      </c>
      <c r="B123" s="4">
        <f>B122</f>
        <v>14</v>
      </c>
      <c r="C123" s="4">
        <v>1613</v>
      </c>
      <c r="D123" s="4">
        <v>0</v>
      </c>
      <c r="E123" s="4">
        <v>0</v>
      </c>
      <c r="F123" s="4">
        <v>1</v>
      </c>
      <c r="G123" s="4" t="str">
        <f t="shared" si="15"/>
        <v>insert into game_score (id, matchid, squad, goals, points, time_type) values (54, 14, 1613, 0, 0, 1);</v>
      </c>
    </row>
    <row r="124" spans="1:7" x14ac:dyDescent="0.25">
      <c r="A124" s="4">
        <f t="shared" si="8"/>
        <v>55</v>
      </c>
      <c r="B124" s="4">
        <f>B122</f>
        <v>14</v>
      </c>
      <c r="C124" s="4">
        <v>54</v>
      </c>
      <c r="D124" s="4">
        <v>3</v>
      </c>
      <c r="E124" s="4">
        <v>2</v>
      </c>
      <c r="F124" s="4">
        <v>2</v>
      </c>
      <c r="G124" s="4" t="str">
        <f t="shared" si="15"/>
        <v>insert into game_score (id, matchid, squad, goals, points, time_type) values (55, 14, 54, 3, 2, 2);</v>
      </c>
    </row>
    <row r="125" spans="1:7" x14ac:dyDescent="0.25">
      <c r="A125" s="4">
        <f t="shared" si="8"/>
        <v>56</v>
      </c>
      <c r="B125" s="4">
        <f t="shared" ref="B125" si="19">B122</f>
        <v>14</v>
      </c>
      <c r="C125" s="4">
        <v>54</v>
      </c>
      <c r="D125" s="4">
        <v>2</v>
      </c>
      <c r="E125" s="4">
        <v>0</v>
      </c>
      <c r="F125" s="4">
        <v>1</v>
      </c>
      <c r="G125" s="4" t="str">
        <f t="shared" si="15"/>
        <v>insert into game_score (id, matchid, squad, goals, points, time_type) values (56, 14, 54, 2, 0, 1);</v>
      </c>
    </row>
    <row r="126" spans="1:7" x14ac:dyDescent="0.25">
      <c r="A126" s="3">
        <f t="shared" si="8"/>
        <v>57</v>
      </c>
      <c r="B126" s="3">
        <f>B122+1</f>
        <v>15</v>
      </c>
      <c r="C126" s="3">
        <v>32</v>
      </c>
      <c r="D126" s="3">
        <v>2</v>
      </c>
      <c r="E126" s="3">
        <v>2</v>
      </c>
      <c r="F126" s="3">
        <v>2</v>
      </c>
      <c r="G126" s="3" t="str">
        <f t="shared" si="15"/>
        <v>insert into game_score (id, matchid, squad, goals, points, time_type) values (57, 15, 32, 2, 2, 2);</v>
      </c>
    </row>
    <row r="127" spans="1:7" x14ac:dyDescent="0.25">
      <c r="A127" s="3">
        <f t="shared" si="8"/>
        <v>58</v>
      </c>
      <c r="B127" s="3">
        <f>B126</f>
        <v>15</v>
      </c>
      <c r="C127" s="3">
        <v>32</v>
      </c>
      <c r="D127" s="3">
        <v>2</v>
      </c>
      <c r="E127" s="3">
        <v>0</v>
      </c>
      <c r="F127" s="3">
        <v>1</v>
      </c>
      <c r="G127" s="3" t="str">
        <f t="shared" si="15"/>
        <v>insert into game_score (id, matchid, squad, goals, points, time_type) values (58, 15, 32, 2, 0, 1);</v>
      </c>
    </row>
    <row r="128" spans="1:7" x14ac:dyDescent="0.25">
      <c r="A128" s="3">
        <f t="shared" si="8"/>
        <v>59</v>
      </c>
      <c r="B128" s="3">
        <f>B126</f>
        <v>15</v>
      </c>
      <c r="C128" s="3">
        <v>1613</v>
      </c>
      <c r="D128" s="3">
        <v>0</v>
      </c>
      <c r="E128" s="3">
        <v>0</v>
      </c>
      <c r="F128" s="3">
        <v>2</v>
      </c>
      <c r="G128" s="3" t="str">
        <f t="shared" si="15"/>
        <v>insert into game_score (id, matchid, squad, goals, points, time_type) values (59, 15, 1613, 0, 0, 2);</v>
      </c>
    </row>
    <row r="129" spans="1:7" x14ac:dyDescent="0.25">
      <c r="A129" s="3">
        <f t="shared" si="8"/>
        <v>60</v>
      </c>
      <c r="B129" s="3">
        <f t="shared" ref="B129" si="20">B126</f>
        <v>15</v>
      </c>
      <c r="C129" s="3">
        <v>1613</v>
      </c>
      <c r="D129" s="3">
        <v>0</v>
      </c>
      <c r="E129" s="3">
        <v>0</v>
      </c>
      <c r="F129" s="3">
        <v>1</v>
      </c>
      <c r="G129" s="3" t="str">
        <f t="shared" si="15"/>
        <v>insert into game_score (id, matchid, squad, goals, points, time_type) values (60, 15, 1613, 0, 0, 1);</v>
      </c>
    </row>
    <row r="130" spans="1:7" x14ac:dyDescent="0.25">
      <c r="A130" s="4">
        <f t="shared" si="8"/>
        <v>61</v>
      </c>
      <c r="B130" s="4">
        <f>B126+1</f>
        <v>16</v>
      </c>
      <c r="C130" s="4">
        <v>81</v>
      </c>
      <c r="D130" s="4">
        <v>1</v>
      </c>
      <c r="E130" s="4">
        <v>0</v>
      </c>
      <c r="F130" s="4">
        <v>2</v>
      </c>
      <c r="G130" s="4" t="str">
        <f t="shared" si="15"/>
        <v>insert into game_score (id, matchid, squad, goals, points, time_type) values (61, 16, 81, 1, 0, 2);</v>
      </c>
    </row>
    <row r="131" spans="1:7" x14ac:dyDescent="0.25">
      <c r="A131" s="4">
        <f t="shared" si="8"/>
        <v>62</v>
      </c>
      <c r="B131" s="4">
        <f>B130</f>
        <v>16</v>
      </c>
      <c r="C131" s="4">
        <v>81</v>
      </c>
      <c r="D131" s="4">
        <v>0</v>
      </c>
      <c r="E131" s="4">
        <v>0</v>
      </c>
      <c r="F131" s="4">
        <v>1</v>
      </c>
      <c r="G131" s="4" t="str">
        <f t="shared" si="15"/>
        <v>insert into game_score (id, matchid, squad, goals, points, time_type) values (62, 16, 81, 0, 0, 1);</v>
      </c>
    </row>
    <row r="132" spans="1:7" x14ac:dyDescent="0.25">
      <c r="A132" s="4">
        <f t="shared" si="8"/>
        <v>63</v>
      </c>
      <c r="B132" s="4">
        <f>B130</f>
        <v>16</v>
      </c>
      <c r="C132" s="4">
        <v>54</v>
      </c>
      <c r="D132" s="4">
        <v>2</v>
      </c>
      <c r="E132" s="4">
        <v>2</v>
      </c>
      <c r="F132" s="4">
        <v>2</v>
      </c>
      <c r="G132" s="4" t="str">
        <f t="shared" si="15"/>
        <v>insert into game_score (id, matchid, squad, goals, points, time_type) values (63, 16, 54, 2, 2, 2);</v>
      </c>
    </row>
    <row r="133" spans="1:7" x14ac:dyDescent="0.25">
      <c r="A133" s="4">
        <f t="shared" si="8"/>
        <v>64</v>
      </c>
      <c r="B133" s="4">
        <f t="shared" ref="B133" si="21">B130</f>
        <v>16</v>
      </c>
      <c r="C133" s="4">
        <v>54</v>
      </c>
      <c r="D133" s="4">
        <v>2</v>
      </c>
      <c r="E133" s="4">
        <v>0</v>
      </c>
      <c r="F133" s="4">
        <v>1</v>
      </c>
      <c r="G133" s="4" t="str">
        <f t="shared" si="15"/>
        <v>insert into game_score (id, matchid, squad, goals, points, time_type) values (64, 16, 54, 2, 0, 1);</v>
      </c>
    </row>
    <row r="134" spans="1:7" x14ac:dyDescent="0.25">
      <c r="A134" s="3">
        <f t="shared" si="8"/>
        <v>65</v>
      </c>
      <c r="B134" s="3">
        <f>B130+1</f>
        <v>17</v>
      </c>
      <c r="C134" s="3">
        <v>81</v>
      </c>
      <c r="D134" s="3">
        <v>2</v>
      </c>
      <c r="E134" s="3">
        <v>0</v>
      </c>
      <c r="F134" s="3">
        <v>2</v>
      </c>
      <c r="G134" s="3" t="str">
        <f t="shared" si="15"/>
        <v>insert into game_score (id, matchid, squad, goals, points, time_type) values (65, 17, 81, 2, 0, 2);</v>
      </c>
    </row>
    <row r="135" spans="1:7" x14ac:dyDescent="0.25">
      <c r="A135" s="3">
        <f t="shared" si="8"/>
        <v>66</v>
      </c>
      <c r="B135" s="3">
        <f>B134</f>
        <v>17</v>
      </c>
      <c r="C135" s="3">
        <v>81</v>
      </c>
      <c r="D135" s="3">
        <v>1</v>
      </c>
      <c r="E135" s="3">
        <v>0</v>
      </c>
      <c r="F135" s="3">
        <v>1</v>
      </c>
      <c r="G135" s="3" t="str">
        <f t="shared" si="15"/>
        <v>insert into game_score (id, matchid, squad, goals, points, time_type) values (66, 17, 81, 1, 0, 1);</v>
      </c>
    </row>
    <row r="136" spans="1:7" x14ac:dyDescent="0.25">
      <c r="A136" s="3">
        <f t="shared" si="8"/>
        <v>67</v>
      </c>
      <c r="B136" s="3">
        <f>B134</f>
        <v>17</v>
      </c>
      <c r="C136" s="3">
        <v>1613</v>
      </c>
      <c r="D136" s="3">
        <v>6</v>
      </c>
      <c r="E136" s="3">
        <v>2</v>
      </c>
      <c r="F136" s="3">
        <v>2</v>
      </c>
      <c r="G136" s="3" t="str">
        <f t="shared" si="15"/>
        <v>insert into game_score (id, matchid, squad, goals, points, time_type) values (67, 17, 1613, 6, 2, 2);</v>
      </c>
    </row>
    <row r="137" spans="1:7" x14ac:dyDescent="0.25">
      <c r="A137" s="3">
        <f t="shared" si="8"/>
        <v>68</v>
      </c>
      <c r="B137" s="3">
        <f t="shared" ref="B137" si="22">B134</f>
        <v>17</v>
      </c>
      <c r="C137" s="3">
        <v>1613</v>
      </c>
      <c r="D137" s="3">
        <v>2</v>
      </c>
      <c r="E137" s="3">
        <v>0</v>
      </c>
      <c r="F137" s="3">
        <v>1</v>
      </c>
      <c r="G137" s="3" t="str">
        <f t="shared" si="15"/>
        <v>insert into game_score (id, matchid, squad, goals, points, time_type) values (68, 17, 1613, 2, 0, 1);</v>
      </c>
    </row>
    <row r="138" spans="1:7" x14ac:dyDescent="0.25">
      <c r="A138" s="4">
        <f t="shared" ref="A138:A201" si="23">A137+1</f>
        <v>69</v>
      </c>
      <c r="B138" s="4">
        <f>B134+1</f>
        <v>18</v>
      </c>
      <c r="C138" s="4">
        <v>32</v>
      </c>
      <c r="D138" s="4">
        <v>3</v>
      </c>
      <c r="E138" s="4">
        <v>2</v>
      </c>
      <c r="F138" s="4">
        <v>2</v>
      </c>
      <c r="G138" s="4" t="str">
        <f t="shared" si="15"/>
        <v>insert into game_score (id, matchid, squad, goals, points, time_type) values (69, 18, 32, 3, 2, 2);</v>
      </c>
    </row>
    <row r="139" spans="1:7" x14ac:dyDescent="0.25">
      <c r="A139" s="4">
        <f t="shared" si="23"/>
        <v>70</v>
      </c>
      <c r="B139" s="4">
        <f>B138</f>
        <v>18</v>
      </c>
      <c r="C139" s="4">
        <v>32</v>
      </c>
      <c r="D139" s="4">
        <v>1</v>
      </c>
      <c r="E139" s="4">
        <v>0</v>
      </c>
      <c r="F139" s="4">
        <v>1</v>
      </c>
      <c r="G139" s="4" t="str">
        <f t="shared" si="15"/>
        <v>insert into game_score (id, matchid, squad, goals, points, time_type) values (70, 18, 32, 1, 0, 1);</v>
      </c>
    </row>
    <row r="140" spans="1:7" x14ac:dyDescent="0.25">
      <c r="A140" s="4">
        <f t="shared" si="23"/>
        <v>71</v>
      </c>
      <c r="B140" s="4">
        <f>B138</f>
        <v>18</v>
      </c>
      <c r="C140" s="4">
        <v>54</v>
      </c>
      <c r="D140" s="4">
        <v>1</v>
      </c>
      <c r="E140" s="4">
        <v>0</v>
      </c>
      <c r="F140" s="4">
        <v>2</v>
      </c>
      <c r="G140" s="4" t="str">
        <f t="shared" si="15"/>
        <v>insert into game_score (id, matchid, squad, goals, points, time_type) values (71, 18, 54, 1, 0, 2);</v>
      </c>
    </row>
    <row r="141" spans="1:7" x14ac:dyDescent="0.25">
      <c r="A141" s="4">
        <f t="shared" si="23"/>
        <v>72</v>
      </c>
      <c r="B141" s="4">
        <f t="shared" ref="B141" si="24">B138</f>
        <v>18</v>
      </c>
      <c r="C141" s="4">
        <v>54</v>
      </c>
      <c r="D141" s="4">
        <v>0</v>
      </c>
      <c r="E141" s="4">
        <v>0</v>
      </c>
      <c r="F141" s="4">
        <v>1</v>
      </c>
      <c r="G141" s="4" t="str">
        <f t="shared" si="15"/>
        <v>insert into game_score (id, matchid, squad, goals, points, time_type) values (72, 18, 54, 0, 0, 1);</v>
      </c>
    </row>
    <row r="142" spans="1:7" x14ac:dyDescent="0.25">
      <c r="A142" s="3">
        <f t="shared" si="23"/>
        <v>73</v>
      </c>
      <c r="B142" s="3">
        <f>B138+1</f>
        <v>19</v>
      </c>
      <c r="C142" s="3">
        <v>39</v>
      </c>
      <c r="D142" s="3">
        <v>5</v>
      </c>
      <c r="E142" s="3">
        <v>2</v>
      </c>
      <c r="F142" s="3">
        <v>2</v>
      </c>
      <c r="G142" s="3" t="str">
        <f t="shared" ref="G142:G181" si="25">"insert into game_score (id, matchid, squad, goals, points, time_type) values (" &amp; A142 &amp; ", " &amp; B142 &amp; ", " &amp; C142 &amp; ", " &amp; D142 &amp; ", " &amp; E142 &amp; ", " &amp; F142 &amp; ");"</f>
        <v>insert into game_score (id, matchid, squad, goals, points, time_type) values (73, 19, 39, 5, 2, 2);</v>
      </c>
    </row>
    <row r="143" spans="1:7" x14ac:dyDescent="0.25">
      <c r="A143" s="3">
        <f t="shared" si="23"/>
        <v>74</v>
      </c>
      <c r="B143" s="3">
        <f>B142</f>
        <v>19</v>
      </c>
      <c r="C143" s="3">
        <v>39</v>
      </c>
      <c r="D143" s="3">
        <v>3</v>
      </c>
      <c r="E143" s="3">
        <v>0</v>
      </c>
      <c r="F143" s="3">
        <v>1</v>
      </c>
      <c r="G143" s="3" t="str">
        <f t="shared" si="25"/>
        <v>insert into game_score (id, matchid, squad, goals, points, time_type) values (74, 19, 39, 3, 0, 1);</v>
      </c>
    </row>
    <row r="144" spans="1:7" x14ac:dyDescent="0.25">
      <c r="A144" s="3">
        <f t="shared" si="23"/>
        <v>75</v>
      </c>
      <c r="B144" s="3">
        <f>B142</f>
        <v>19</v>
      </c>
      <c r="C144" s="3">
        <v>263</v>
      </c>
      <c r="D144" s="3">
        <v>1</v>
      </c>
      <c r="E144" s="3">
        <v>0</v>
      </c>
      <c r="F144" s="3">
        <v>2</v>
      </c>
      <c r="G144" s="3" t="str">
        <f t="shared" si="25"/>
        <v>insert into game_score (id, matchid, squad, goals, points, time_type) values (75, 19, 263, 1, 0, 2);</v>
      </c>
    </row>
    <row r="145" spans="1:7" x14ac:dyDescent="0.25">
      <c r="A145" s="3">
        <f t="shared" si="23"/>
        <v>76</v>
      </c>
      <c r="B145" s="3">
        <f t="shared" ref="B145" si="26">B142</f>
        <v>19</v>
      </c>
      <c r="C145" s="3">
        <v>263</v>
      </c>
      <c r="D145" s="3">
        <v>0</v>
      </c>
      <c r="E145" s="3">
        <v>0</v>
      </c>
      <c r="F145" s="3">
        <v>1</v>
      </c>
      <c r="G145" s="3" t="str">
        <f t="shared" si="25"/>
        <v>insert into game_score (id, matchid, squad, goals, points, time_type) values (76, 19, 263, 0, 0, 1);</v>
      </c>
    </row>
    <row r="146" spans="1:7" x14ac:dyDescent="0.25">
      <c r="A146" s="4">
        <f t="shared" si="23"/>
        <v>77</v>
      </c>
      <c r="B146" s="4">
        <f>B142+1</f>
        <v>20</v>
      </c>
      <c r="C146" s="4">
        <v>1</v>
      </c>
      <c r="D146" s="4">
        <v>1</v>
      </c>
      <c r="E146" s="4">
        <v>1</v>
      </c>
      <c r="F146" s="4">
        <v>2</v>
      </c>
      <c r="G146" s="4" t="str">
        <f t="shared" si="25"/>
        <v>insert into game_score (id, matchid, squad, goals, points, time_type) values (77, 20, 1, 1, 1, 2);</v>
      </c>
    </row>
    <row r="147" spans="1:7" x14ac:dyDescent="0.25">
      <c r="A147" s="4">
        <f t="shared" si="23"/>
        <v>78</v>
      </c>
      <c r="B147" s="4">
        <f>B146</f>
        <v>20</v>
      </c>
      <c r="C147" s="4">
        <v>1</v>
      </c>
      <c r="D147" s="4">
        <v>0</v>
      </c>
      <c r="E147" s="4">
        <v>0</v>
      </c>
      <c r="F147" s="4">
        <v>1</v>
      </c>
      <c r="G147" s="4" t="str">
        <f t="shared" si="25"/>
        <v>insert into game_score (id, matchid, squad, goals, points, time_type) values (78, 20, 1, 0, 0, 1);</v>
      </c>
    </row>
    <row r="148" spans="1:7" x14ac:dyDescent="0.25">
      <c r="A148" s="4">
        <f t="shared" si="23"/>
        <v>79</v>
      </c>
      <c r="B148" s="4">
        <f>B146</f>
        <v>20</v>
      </c>
      <c r="C148" s="4">
        <v>61</v>
      </c>
      <c r="D148" s="4">
        <v>1</v>
      </c>
      <c r="E148" s="4">
        <v>1</v>
      </c>
      <c r="F148" s="4">
        <v>2</v>
      </c>
      <c r="G148" s="4" t="str">
        <f t="shared" si="25"/>
        <v>insert into game_score (id, matchid, squad, goals, points, time_type) values (79, 20, 61, 1, 1, 2);</v>
      </c>
    </row>
    <row r="149" spans="1:7" x14ac:dyDescent="0.25">
      <c r="A149" s="4">
        <f t="shared" si="23"/>
        <v>80</v>
      </c>
      <c r="B149" s="4">
        <f t="shared" ref="B149" si="27">B146</f>
        <v>20</v>
      </c>
      <c r="C149" s="4">
        <v>61</v>
      </c>
      <c r="D149" s="4">
        <v>0</v>
      </c>
      <c r="E149" s="4">
        <v>0</v>
      </c>
      <c r="F149" s="4">
        <v>1</v>
      </c>
      <c r="G149" s="4" t="str">
        <f t="shared" si="25"/>
        <v>insert into game_score (id, matchid, squad, goals, points, time_type) values (80, 20, 61, 0, 0, 1);</v>
      </c>
    </row>
    <row r="150" spans="1:7" x14ac:dyDescent="0.25">
      <c r="A150" s="3">
        <f t="shared" si="23"/>
        <v>81</v>
      </c>
      <c r="B150" s="3">
        <f>B146+1</f>
        <v>21</v>
      </c>
      <c r="C150" s="3">
        <v>263</v>
      </c>
      <c r="D150" s="3">
        <v>1</v>
      </c>
      <c r="E150" s="3">
        <v>0</v>
      </c>
      <c r="F150" s="3">
        <v>2</v>
      </c>
      <c r="G150" s="3" t="str">
        <f t="shared" si="25"/>
        <v>insert into game_score (id, matchid, squad, goals, points, time_type) values (81, 21, 263, 1, 0, 2);</v>
      </c>
    </row>
    <row r="151" spans="1:7" x14ac:dyDescent="0.25">
      <c r="A151" s="3">
        <f t="shared" si="23"/>
        <v>82</v>
      </c>
      <c r="B151" s="3">
        <f>B150</f>
        <v>21</v>
      </c>
      <c r="C151" s="3">
        <v>263</v>
      </c>
      <c r="D151" s="3">
        <v>0</v>
      </c>
      <c r="E151" s="3">
        <v>0</v>
      </c>
      <c r="F151" s="3">
        <v>1</v>
      </c>
      <c r="G151" s="3" t="str">
        <f t="shared" si="25"/>
        <v>insert into game_score (id, matchid, squad, goals, points, time_type) values (82, 21, 263, 0, 0, 1);</v>
      </c>
    </row>
    <row r="152" spans="1:7" x14ac:dyDescent="0.25">
      <c r="A152" s="3">
        <f t="shared" si="23"/>
        <v>83</v>
      </c>
      <c r="B152" s="3">
        <f>B150</f>
        <v>21</v>
      </c>
      <c r="C152" s="3">
        <v>1</v>
      </c>
      <c r="D152" s="3">
        <v>5</v>
      </c>
      <c r="E152" s="3">
        <v>2</v>
      </c>
      <c r="F152" s="3">
        <v>2</v>
      </c>
      <c r="G152" s="3" t="str">
        <f t="shared" si="25"/>
        <v>insert into game_score (id, matchid, squad, goals, points, time_type) values (83, 21, 1, 5, 2, 2);</v>
      </c>
    </row>
    <row r="153" spans="1:7" x14ac:dyDescent="0.25">
      <c r="A153" s="3">
        <f t="shared" si="23"/>
        <v>84</v>
      </c>
      <c r="B153" s="3">
        <f>B150</f>
        <v>21</v>
      </c>
      <c r="C153" s="3">
        <v>1</v>
      </c>
      <c r="D153" s="3">
        <v>3</v>
      </c>
      <c r="E153" s="3">
        <v>0</v>
      </c>
      <c r="F153" s="3">
        <v>1</v>
      </c>
      <c r="G153" s="3" t="str">
        <f t="shared" si="25"/>
        <v>insert into game_score (id, matchid, squad, goals, points, time_type) values (84, 21, 1, 3, 0, 1);</v>
      </c>
    </row>
    <row r="154" spans="1:7" x14ac:dyDescent="0.25">
      <c r="A154" s="4">
        <f t="shared" si="23"/>
        <v>85</v>
      </c>
      <c r="B154" s="4">
        <f>B150+1</f>
        <v>22</v>
      </c>
      <c r="C154" s="4">
        <v>39</v>
      </c>
      <c r="D154" s="4">
        <v>6</v>
      </c>
      <c r="E154" s="4">
        <v>2</v>
      </c>
      <c r="F154" s="4">
        <v>2</v>
      </c>
      <c r="G154" t="str">
        <f t="shared" si="25"/>
        <v>insert into game_score (id, matchid, squad, goals, points, time_type) values (85, 22, 39, 6, 2, 2);</v>
      </c>
    </row>
    <row r="155" spans="1:7" x14ac:dyDescent="0.25">
      <c r="A155" s="4">
        <f t="shared" si="23"/>
        <v>86</v>
      </c>
      <c r="B155" s="4">
        <f>B154</f>
        <v>22</v>
      </c>
      <c r="C155" s="4">
        <v>39</v>
      </c>
      <c r="D155" s="4">
        <v>3</v>
      </c>
      <c r="E155" s="4">
        <v>0</v>
      </c>
      <c r="F155" s="4">
        <v>1</v>
      </c>
      <c r="G155" t="str">
        <f t="shared" si="25"/>
        <v>insert into game_score (id, matchid, squad, goals, points, time_type) values (86, 22, 39, 3, 0, 1);</v>
      </c>
    </row>
    <row r="156" spans="1:7" x14ac:dyDescent="0.25">
      <c r="A156" s="4">
        <f t="shared" si="23"/>
        <v>87</v>
      </c>
      <c r="B156" s="4">
        <f>B154</f>
        <v>22</v>
      </c>
      <c r="C156" s="4">
        <v>61</v>
      </c>
      <c r="D156" s="4">
        <v>1</v>
      </c>
      <c r="E156" s="4">
        <v>0</v>
      </c>
      <c r="F156" s="4">
        <v>2</v>
      </c>
      <c r="G156" t="str">
        <f t="shared" si="25"/>
        <v>insert into game_score (id, matchid, squad, goals, points, time_type) values (87, 22, 61, 1, 0, 2);</v>
      </c>
    </row>
    <row r="157" spans="1:7" x14ac:dyDescent="0.25">
      <c r="A157" s="4">
        <f t="shared" si="23"/>
        <v>88</v>
      </c>
      <c r="B157" s="4">
        <f>B154</f>
        <v>22</v>
      </c>
      <c r="C157" s="4">
        <v>61</v>
      </c>
      <c r="D157" s="4">
        <v>0</v>
      </c>
      <c r="E157" s="4">
        <v>0</v>
      </c>
      <c r="F157" s="4">
        <v>1</v>
      </c>
      <c r="G157" t="str">
        <f t="shared" si="25"/>
        <v>insert into game_score (id, matchid, squad, goals, points, time_type) values (88, 22, 61, 0, 0, 1);</v>
      </c>
    </row>
    <row r="158" spans="1:7" x14ac:dyDescent="0.25">
      <c r="A158" s="3">
        <f t="shared" si="23"/>
        <v>89</v>
      </c>
      <c r="B158" s="3">
        <f>B154+1</f>
        <v>23</v>
      </c>
      <c r="C158" s="3">
        <v>39</v>
      </c>
      <c r="D158" s="3">
        <v>1</v>
      </c>
      <c r="E158" s="3">
        <v>0</v>
      </c>
      <c r="F158" s="3">
        <v>2</v>
      </c>
      <c r="G158" s="3" t="str">
        <f t="shared" si="25"/>
        <v>insert into game_score (id, matchid, squad, goals, points, time_type) values (89, 23, 39, 1, 0, 2);</v>
      </c>
    </row>
    <row r="159" spans="1:7" x14ac:dyDescent="0.25">
      <c r="A159" s="3">
        <f t="shared" si="23"/>
        <v>90</v>
      </c>
      <c r="B159" s="3">
        <f>B158</f>
        <v>23</v>
      </c>
      <c r="C159" s="3">
        <v>39</v>
      </c>
      <c r="D159" s="3">
        <v>0</v>
      </c>
      <c r="E159" s="3">
        <v>0</v>
      </c>
      <c r="F159" s="3">
        <v>1</v>
      </c>
      <c r="G159" s="3" t="str">
        <f t="shared" si="25"/>
        <v>insert into game_score (id, matchid, squad, goals, points, time_type) values (90, 23, 39, 0, 0, 1);</v>
      </c>
    </row>
    <row r="160" spans="1:7" x14ac:dyDescent="0.25">
      <c r="A160" s="3">
        <f t="shared" si="23"/>
        <v>91</v>
      </c>
      <c r="B160" s="3">
        <f>B158</f>
        <v>23</v>
      </c>
      <c r="C160" s="3">
        <v>1</v>
      </c>
      <c r="D160" s="3">
        <v>4</v>
      </c>
      <c r="E160" s="3">
        <v>2</v>
      </c>
      <c r="F160" s="3">
        <v>2</v>
      </c>
      <c r="G160" s="3" t="str">
        <f t="shared" si="25"/>
        <v>insert into game_score (id, matchid, squad, goals, points, time_type) values (91, 23, 1, 4, 2, 2);</v>
      </c>
    </row>
    <row r="161" spans="1:7" x14ac:dyDescent="0.25">
      <c r="A161" s="3">
        <f t="shared" si="23"/>
        <v>92</v>
      </c>
      <c r="B161" s="3">
        <f t="shared" ref="B161" si="28">B158</f>
        <v>23</v>
      </c>
      <c r="C161" s="3">
        <v>1</v>
      </c>
      <c r="D161" s="3">
        <v>2</v>
      </c>
      <c r="E161" s="3">
        <v>0</v>
      </c>
      <c r="F161" s="3">
        <v>1</v>
      </c>
      <c r="G161" s="3" t="str">
        <f t="shared" si="25"/>
        <v>insert into game_score (id, matchid, squad, goals, points, time_type) values (92, 23, 1, 2, 0, 1);</v>
      </c>
    </row>
    <row r="162" spans="1:7" x14ac:dyDescent="0.25">
      <c r="A162" s="4">
        <f t="shared" si="23"/>
        <v>93</v>
      </c>
      <c r="B162" s="4">
        <f>B158+1</f>
        <v>24</v>
      </c>
      <c r="C162" s="4">
        <v>263</v>
      </c>
      <c r="D162" s="4">
        <v>1</v>
      </c>
      <c r="E162" s="4">
        <v>0</v>
      </c>
      <c r="F162" s="4">
        <v>2</v>
      </c>
      <c r="G162" s="4" t="str">
        <f t="shared" si="25"/>
        <v>insert into game_score (id, matchid, squad, goals, points, time_type) values (93, 24, 263, 1, 0, 2);</v>
      </c>
    </row>
    <row r="163" spans="1:7" x14ac:dyDescent="0.25">
      <c r="A163" s="4">
        <f t="shared" si="23"/>
        <v>94</v>
      </c>
      <c r="B163" s="4">
        <f>B162</f>
        <v>24</v>
      </c>
      <c r="C163" s="4">
        <v>263</v>
      </c>
      <c r="D163" s="4">
        <v>0</v>
      </c>
      <c r="E163" s="4">
        <v>0</v>
      </c>
      <c r="F163" s="4">
        <v>1</v>
      </c>
      <c r="G163" s="4" t="str">
        <f t="shared" si="25"/>
        <v>insert into game_score (id, matchid, squad, goals, points, time_type) values (94, 24, 263, 0, 0, 1);</v>
      </c>
    </row>
    <row r="164" spans="1:7" x14ac:dyDescent="0.25">
      <c r="A164" s="4">
        <f t="shared" si="23"/>
        <v>95</v>
      </c>
      <c r="B164" s="4">
        <f>B162</f>
        <v>24</v>
      </c>
      <c r="C164" s="4">
        <v>61</v>
      </c>
      <c r="D164" s="4">
        <v>4</v>
      </c>
      <c r="E164" s="4">
        <v>2</v>
      </c>
      <c r="F164" s="4">
        <v>2</v>
      </c>
      <c r="G164" s="4" t="str">
        <f t="shared" si="25"/>
        <v>insert into game_score (id, matchid, squad, goals, points, time_type) values (95, 24, 61, 4, 2, 2);</v>
      </c>
    </row>
    <row r="165" spans="1:7" x14ac:dyDescent="0.25">
      <c r="A165" s="4">
        <f t="shared" si="23"/>
        <v>96</v>
      </c>
      <c r="B165" s="4">
        <f t="shared" ref="B165" si="29">B162</f>
        <v>24</v>
      </c>
      <c r="C165" s="4">
        <v>61</v>
      </c>
      <c r="D165" s="4">
        <v>1</v>
      </c>
      <c r="E165" s="4">
        <v>0</v>
      </c>
      <c r="F165" s="4">
        <v>1</v>
      </c>
      <c r="G165" s="4" t="str">
        <f t="shared" si="25"/>
        <v>insert into game_score (id, matchid, squad, goals, points, time_type) values (96, 24, 61, 1, 0, 1);</v>
      </c>
    </row>
    <row r="166" spans="1:7" x14ac:dyDescent="0.25">
      <c r="A166" s="3">
        <f t="shared" si="23"/>
        <v>97</v>
      </c>
      <c r="B166" s="3">
        <f>B162+1</f>
        <v>25</v>
      </c>
      <c r="C166" s="3">
        <v>31</v>
      </c>
      <c r="D166" s="3">
        <v>3</v>
      </c>
      <c r="E166" s="3">
        <v>1</v>
      </c>
      <c r="F166" s="3">
        <v>2</v>
      </c>
      <c r="G166" s="3" t="str">
        <f t="shared" si="25"/>
        <v>insert into game_score (id, matchid, squad, goals, points, time_type) values (97, 25, 31, 3, 1, 2);</v>
      </c>
    </row>
    <row r="167" spans="1:7" x14ac:dyDescent="0.25">
      <c r="A167" s="3">
        <f t="shared" si="23"/>
        <v>98</v>
      </c>
      <c r="B167" s="3">
        <f>B166</f>
        <v>25</v>
      </c>
      <c r="C167" s="3">
        <v>31</v>
      </c>
      <c r="D167" s="3">
        <v>3</v>
      </c>
      <c r="E167" s="3">
        <v>0</v>
      </c>
      <c r="F167" s="3">
        <v>1</v>
      </c>
      <c r="G167" s="3" t="str">
        <f t="shared" si="25"/>
        <v>insert into game_score (id, matchid, squad, goals, points, time_type) values (98, 25, 31, 3, 0, 1);</v>
      </c>
    </row>
    <row r="168" spans="1:7" x14ac:dyDescent="0.25">
      <c r="A168" s="3">
        <f t="shared" si="23"/>
        <v>99</v>
      </c>
      <c r="B168" s="3">
        <f>B166</f>
        <v>25</v>
      </c>
      <c r="C168" s="3">
        <v>36</v>
      </c>
      <c r="D168" s="3">
        <v>3</v>
      </c>
      <c r="E168" s="3">
        <v>1</v>
      </c>
      <c r="F168" s="3">
        <v>2</v>
      </c>
      <c r="G168" s="3" t="str">
        <f t="shared" si="25"/>
        <v>insert into game_score (id, matchid, squad, goals, points, time_type) values (99, 25, 36, 3, 1, 2);</v>
      </c>
    </row>
    <row r="169" spans="1:7" x14ac:dyDescent="0.25">
      <c r="A169" s="3">
        <f t="shared" si="23"/>
        <v>100</v>
      </c>
      <c r="B169" s="3">
        <f t="shared" ref="B169" si="30">B166</f>
        <v>25</v>
      </c>
      <c r="C169" s="3">
        <v>36</v>
      </c>
      <c r="D169" s="3">
        <v>1</v>
      </c>
      <c r="E169" s="3">
        <v>0</v>
      </c>
      <c r="F169" s="3">
        <v>1</v>
      </c>
      <c r="G169" s="3" t="str">
        <f t="shared" si="25"/>
        <v>insert into game_score (id, matchid, squad, goals, points, time_type) values (100, 25, 36, 1, 0, 1);</v>
      </c>
    </row>
    <row r="170" spans="1:7" x14ac:dyDescent="0.25">
      <c r="A170" s="4">
        <f t="shared" si="23"/>
        <v>101</v>
      </c>
      <c r="B170" s="4">
        <f>B166+1</f>
        <v>26</v>
      </c>
      <c r="C170" s="4">
        <v>32</v>
      </c>
      <c r="D170" s="4">
        <v>5</v>
      </c>
      <c r="E170" s="4">
        <v>2</v>
      </c>
      <c r="F170" s="4">
        <v>2</v>
      </c>
      <c r="G170" s="4" t="str">
        <f t="shared" si="25"/>
        <v>insert into game_score (id, matchid, squad, goals, points, time_type) values (101, 26, 32, 5, 2, 2);</v>
      </c>
    </row>
    <row r="171" spans="1:7" x14ac:dyDescent="0.25">
      <c r="A171" s="4">
        <f t="shared" si="23"/>
        <v>102</v>
      </c>
      <c r="B171" s="4">
        <f>B170</f>
        <v>26</v>
      </c>
      <c r="C171" s="4">
        <v>32</v>
      </c>
      <c r="D171" s="4">
        <v>2</v>
      </c>
      <c r="E171" s="4">
        <v>0</v>
      </c>
      <c r="F171" s="4">
        <v>1</v>
      </c>
      <c r="G171" s="4" t="str">
        <f t="shared" si="25"/>
        <v>insert into game_score (id, matchid, squad, goals, points, time_type) values (102, 26, 32, 2, 0, 1);</v>
      </c>
    </row>
    <row r="172" spans="1:7" x14ac:dyDescent="0.25">
      <c r="A172" s="4">
        <f t="shared" si="23"/>
        <v>103</v>
      </c>
      <c r="B172" s="4">
        <f>B170</f>
        <v>26</v>
      </c>
      <c r="C172" s="4">
        <v>39</v>
      </c>
      <c r="D172" s="4">
        <v>1</v>
      </c>
      <c r="E172" s="4">
        <v>0</v>
      </c>
      <c r="F172" s="4">
        <v>2</v>
      </c>
      <c r="G172" s="4" t="str">
        <f t="shared" si="25"/>
        <v>insert into game_score (id, matchid, squad, goals, points, time_type) values (103, 26, 39, 1, 0, 2);</v>
      </c>
    </row>
    <row r="173" spans="1:7" x14ac:dyDescent="0.25">
      <c r="A173" s="4">
        <f t="shared" si="23"/>
        <v>104</v>
      </c>
      <c r="B173" s="4">
        <f t="shared" ref="B173" si="31">B170</f>
        <v>26</v>
      </c>
      <c r="C173" s="4">
        <v>39</v>
      </c>
      <c r="D173" s="4">
        <v>1</v>
      </c>
      <c r="E173" s="4">
        <v>0</v>
      </c>
      <c r="F173" s="4">
        <v>1</v>
      </c>
      <c r="G173" s="4" t="str">
        <f t="shared" si="25"/>
        <v>insert into game_score (id, matchid, squad, goals, points, time_type) values (104, 26, 39, 1, 0, 1);</v>
      </c>
    </row>
    <row r="174" spans="1:7" x14ac:dyDescent="0.25">
      <c r="A174" s="3">
        <f t="shared" si="23"/>
        <v>105</v>
      </c>
      <c r="B174" s="3">
        <f>B170+1</f>
        <v>27</v>
      </c>
      <c r="C174" s="3">
        <v>36</v>
      </c>
      <c r="D174" s="3">
        <v>2</v>
      </c>
      <c r="E174" s="3">
        <v>1</v>
      </c>
      <c r="F174" s="3">
        <v>2</v>
      </c>
      <c r="G174" s="3" t="str">
        <f t="shared" si="25"/>
        <v>insert into game_score (id, matchid, squad, goals, points, time_type) values (105, 27, 36, 2, 1, 2);</v>
      </c>
    </row>
    <row r="175" spans="1:7" x14ac:dyDescent="0.25">
      <c r="A175" s="3">
        <f t="shared" si="23"/>
        <v>106</v>
      </c>
      <c r="B175" s="3">
        <f>B174</f>
        <v>27</v>
      </c>
      <c r="C175" s="3">
        <v>36</v>
      </c>
      <c r="D175" s="3">
        <v>0</v>
      </c>
      <c r="E175" s="3">
        <v>0</v>
      </c>
      <c r="F175" s="3">
        <v>1</v>
      </c>
      <c r="G175" s="3" t="str">
        <f t="shared" si="25"/>
        <v>insert into game_score (id, matchid, squad, goals, points, time_type) values (106, 27, 36, 0, 0, 1);</v>
      </c>
    </row>
    <row r="176" spans="1:7" x14ac:dyDescent="0.25">
      <c r="A176" s="3">
        <f t="shared" si="23"/>
        <v>107</v>
      </c>
      <c r="B176" s="3">
        <f>B174</f>
        <v>27</v>
      </c>
      <c r="C176" s="3">
        <v>32</v>
      </c>
      <c r="D176" s="3">
        <v>2</v>
      </c>
      <c r="E176" s="3">
        <v>1</v>
      </c>
      <c r="F176" s="3">
        <v>2</v>
      </c>
      <c r="G176" s="3" t="str">
        <f t="shared" si="25"/>
        <v>insert into game_score (id, matchid, squad, goals, points, time_type) values (107, 27, 32, 2, 1, 2);</v>
      </c>
    </row>
    <row r="177" spans="1:7" x14ac:dyDescent="0.25">
      <c r="A177" s="3">
        <f t="shared" si="23"/>
        <v>108</v>
      </c>
      <c r="B177" s="3">
        <f t="shared" ref="B177" si="32">B174</f>
        <v>27</v>
      </c>
      <c r="C177" s="3">
        <v>32</v>
      </c>
      <c r="D177" s="3">
        <v>1</v>
      </c>
      <c r="E177" s="3">
        <v>0</v>
      </c>
      <c r="F177" s="3">
        <v>1</v>
      </c>
      <c r="G177" s="3" t="str">
        <f t="shared" si="25"/>
        <v>insert into game_score (id, matchid, squad, goals, points, time_type) values (108, 27, 32, 1, 0, 1);</v>
      </c>
    </row>
    <row r="178" spans="1:7" x14ac:dyDescent="0.25">
      <c r="A178" s="4">
        <f t="shared" si="23"/>
        <v>109</v>
      </c>
      <c r="B178" s="4">
        <f>B174+1</f>
        <v>28</v>
      </c>
      <c r="C178" s="4">
        <v>31</v>
      </c>
      <c r="D178" s="4">
        <v>4</v>
      </c>
      <c r="E178" s="4">
        <v>2</v>
      </c>
      <c r="F178" s="4">
        <v>2</v>
      </c>
      <c r="G178" s="4" t="str">
        <f t="shared" si="25"/>
        <v>insert into game_score (id, matchid, squad, goals, points, time_type) values (109, 28, 31, 4, 2, 2);</v>
      </c>
    </row>
    <row r="179" spans="1:7" x14ac:dyDescent="0.25">
      <c r="A179" s="4">
        <f t="shared" si="23"/>
        <v>110</v>
      </c>
      <c r="B179" s="4">
        <f>B178</f>
        <v>28</v>
      </c>
      <c r="C179" s="4">
        <v>31</v>
      </c>
      <c r="D179" s="4">
        <v>3</v>
      </c>
      <c r="E179" s="4">
        <v>0</v>
      </c>
      <c r="F179" s="4">
        <v>1</v>
      </c>
      <c r="G179" s="4" t="str">
        <f t="shared" si="25"/>
        <v>insert into game_score (id, matchid, squad, goals, points, time_type) values (110, 28, 31, 3, 0, 1);</v>
      </c>
    </row>
    <row r="180" spans="1:7" x14ac:dyDescent="0.25">
      <c r="A180" s="4">
        <f t="shared" si="23"/>
        <v>111</v>
      </c>
      <c r="B180" s="4">
        <f>B178</f>
        <v>28</v>
      </c>
      <c r="C180" s="4">
        <v>39</v>
      </c>
      <c r="D180" s="4">
        <v>1</v>
      </c>
      <c r="E180" s="4">
        <v>0</v>
      </c>
      <c r="F180" s="4">
        <v>2</v>
      </c>
      <c r="G180" s="4" t="str">
        <f t="shared" si="25"/>
        <v>insert into game_score (id, matchid, squad, goals, points, time_type) values (111, 28, 39, 1, 0, 2);</v>
      </c>
    </row>
    <row r="181" spans="1:7" x14ac:dyDescent="0.25">
      <c r="A181" s="4">
        <f t="shared" si="23"/>
        <v>112</v>
      </c>
      <c r="B181" s="4">
        <f t="shared" ref="B181" si="33">B178</f>
        <v>28</v>
      </c>
      <c r="C181" s="4">
        <v>39</v>
      </c>
      <c r="D181" s="4">
        <v>1</v>
      </c>
      <c r="E181" s="4">
        <v>0</v>
      </c>
      <c r="F181" s="4">
        <v>1</v>
      </c>
      <c r="G181" s="4" t="str">
        <f t="shared" si="25"/>
        <v>insert into game_score (id, matchid, squad, goals, points, time_type) values (112, 28, 39, 1, 0, 1);</v>
      </c>
    </row>
    <row r="182" spans="1:7" x14ac:dyDescent="0.25">
      <c r="A182" s="3">
        <f t="shared" si="23"/>
        <v>113</v>
      </c>
      <c r="B182" s="3">
        <f>B178+1</f>
        <v>29</v>
      </c>
      <c r="C182" s="3">
        <v>36</v>
      </c>
      <c r="D182" s="3">
        <v>1</v>
      </c>
      <c r="E182" s="3">
        <v>0</v>
      </c>
      <c r="F182" s="3">
        <v>2</v>
      </c>
      <c r="G182" s="3" t="str">
        <f t="shared" ref="G182:G239" si="34">"insert into game_score (id, matchid, squad, goals, points, time_type) values (" &amp; A182 &amp; ", " &amp; B182 &amp; ", " &amp; C182 &amp; ", " &amp; D182 &amp; ", " &amp; E182 &amp; ", " &amp; F182 &amp; ");"</f>
        <v>insert into game_score (id, matchid, squad, goals, points, time_type) values (113, 29, 36, 1, 0, 2);</v>
      </c>
    </row>
    <row r="183" spans="1:7" x14ac:dyDescent="0.25">
      <c r="A183" s="3">
        <f t="shared" si="23"/>
        <v>114</v>
      </c>
      <c r="B183" s="3">
        <f>B182</f>
        <v>29</v>
      </c>
      <c r="C183" s="3">
        <v>36</v>
      </c>
      <c r="D183" s="3">
        <v>1</v>
      </c>
      <c r="E183" s="3">
        <v>0</v>
      </c>
      <c r="F183" s="3">
        <v>1</v>
      </c>
      <c r="G183" s="3" t="str">
        <f t="shared" si="34"/>
        <v>insert into game_score (id, matchid, squad, goals, points, time_type) values (114, 29, 36, 1, 0, 1);</v>
      </c>
    </row>
    <row r="184" spans="1:7" x14ac:dyDescent="0.25">
      <c r="A184" s="3">
        <f t="shared" si="23"/>
        <v>115</v>
      </c>
      <c r="B184" s="3">
        <f>B182</f>
        <v>29</v>
      </c>
      <c r="C184" s="3">
        <v>39</v>
      </c>
      <c r="D184" s="3">
        <v>3</v>
      </c>
      <c r="E184" s="3">
        <v>2</v>
      </c>
      <c r="F184" s="3">
        <v>2</v>
      </c>
      <c r="G184" s="3" t="str">
        <f t="shared" si="34"/>
        <v>insert into game_score (id, matchid, squad, goals, points, time_type) values (115, 29, 39, 3, 2, 2);</v>
      </c>
    </row>
    <row r="185" spans="1:7" x14ac:dyDescent="0.25">
      <c r="A185" s="3">
        <f t="shared" si="23"/>
        <v>116</v>
      </c>
      <c r="B185" s="3">
        <f t="shared" ref="B185" si="35">B182</f>
        <v>29</v>
      </c>
      <c r="C185" s="3">
        <v>39</v>
      </c>
      <c r="D185" s="3">
        <v>2</v>
      </c>
      <c r="E185" s="3">
        <v>0</v>
      </c>
      <c r="F185" s="3">
        <v>1</v>
      </c>
      <c r="G185" s="3" t="str">
        <f t="shared" si="34"/>
        <v>insert into game_score (id, matchid, squad, goals, points, time_type) values (116, 29, 39, 2, 0, 1);</v>
      </c>
    </row>
    <row r="186" spans="1:7" x14ac:dyDescent="0.25">
      <c r="A186" s="4">
        <f t="shared" si="23"/>
        <v>117</v>
      </c>
      <c r="B186" s="4">
        <f>B182+1</f>
        <v>30</v>
      </c>
      <c r="C186" s="4">
        <v>31</v>
      </c>
      <c r="D186" s="4">
        <v>1</v>
      </c>
      <c r="E186" s="4">
        <v>0</v>
      </c>
      <c r="F186" s="4">
        <v>2</v>
      </c>
      <c r="G186" s="4" t="str">
        <f t="shared" si="34"/>
        <v>insert into game_score (id, matchid, squad, goals, points, time_type) values (117, 30, 31, 1, 0, 2);</v>
      </c>
    </row>
    <row r="187" spans="1:7" x14ac:dyDescent="0.25">
      <c r="A187" s="4">
        <f t="shared" si="23"/>
        <v>118</v>
      </c>
      <c r="B187" s="4">
        <f>B186</f>
        <v>30</v>
      </c>
      <c r="C187" s="4">
        <v>31</v>
      </c>
      <c r="D187" s="4">
        <v>1</v>
      </c>
      <c r="E187" s="4">
        <v>0</v>
      </c>
      <c r="F187" s="4">
        <v>1</v>
      </c>
      <c r="G187" s="4" t="str">
        <f t="shared" si="34"/>
        <v>insert into game_score (id, matchid, squad, goals, points, time_type) values (118, 30, 31, 1, 0, 1);</v>
      </c>
    </row>
    <row r="188" spans="1:7" x14ac:dyDescent="0.25">
      <c r="A188" s="4">
        <f t="shared" si="23"/>
        <v>119</v>
      </c>
      <c r="B188" s="4">
        <f>B186</f>
        <v>30</v>
      </c>
      <c r="C188" s="4">
        <v>32</v>
      </c>
      <c r="D188" s="4">
        <v>2</v>
      </c>
      <c r="E188" s="4">
        <v>2</v>
      </c>
      <c r="F188" s="4">
        <v>2</v>
      </c>
      <c r="G188" s="4" t="str">
        <f t="shared" si="34"/>
        <v>insert into game_score (id, matchid, squad, goals, points, time_type) values (119, 30, 32, 2, 2, 2);</v>
      </c>
    </row>
    <row r="189" spans="1:7" x14ac:dyDescent="0.25">
      <c r="A189" s="4">
        <f t="shared" si="23"/>
        <v>120</v>
      </c>
      <c r="B189" s="4">
        <f t="shared" ref="B189" si="36">B186</f>
        <v>30</v>
      </c>
      <c r="C189" s="4">
        <v>32</v>
      </c>
      <c r="D189" s="4">
        <v>1</v>
      </c>
      <c r="E189" s="4">
        <v>0</v>
      </c>
      <c r="F189" s="4">
        <v>1</v>
      </c>
      <c r="G189" s="4" t="str">
        <f t="shared" si="34"/>
        <v>insert into game_score (id, matchid, squad, goals, points, time_type) values (120, 30, 32, 1, 0, 1);</v>
      </c>
    </row>
    <row r="190" spans="1:7" x14ac:dyDescent="0.25">
      <c r="A190" s="3">
        <f t="shared" si="23"/>
        <v>121</v>
      </c>
      <c r="B190" s="3">
        <f>B186+1</f>
        <v>31</v>
      </c>
      <c r="C190" s="3">
        <v>55</v>
      </c>
      <c r="D190" s="3">
        <v>5</v>
      </c>
      <c r="E190" s="3">
        <v>2</v>
      </c>
      <c r="F190" s="3">
        <v>2</v>
      </c>
      <c r="G190" s="3" t="str">
        <f t="shared" si="34"/>
        <v>insert into game_score (id, matchid, squad, goals, points, time_type) values (121, 31, 55, 5, 2, 2);</v>
      </c>
    </row>
    <row r="191" spans="1:7" x14ac:dyDescent="0.25">
      <c r="A191" s="3">
        <f t="shared" si="23"/>
        <v>122</v>
      </c>
      <c r="B191" s="3">
        <f>B190</f>
        <v>31</v>
      </c>
      <c r="C191" s="3">
        <v>55</v>
      </c>
      <c r="D191" s="3">
        <v>3</v>
      </c>
      <c r="E191" s="3">
        <v>0</v>
      </c>
      <c r="F191" s="3">
        <v>1</v>
      </c>
      <c r="G191" s="3" t="str">
        <f t="shared" si="34"/>
        <v>insert into game_score (id, matchid, squad, goals, points, time_type) values (122, 31, 55, 3, 0, 1);</v>
      </c>
    </row>
    <row r="192" spans="1:7" x14ac:dyDescent="0.25">
      <c r="A192" s="3">
        <f t="shared" si="23"/>
        <v>123</v>
      </c>
      <c r="B192" s="3">
        <f>B190</f>
        <v>31</v>
      </c>
      <c r="C192" s="3">
        <v>595</v>
      </c>
      <c r="D192" s="3">
        <v>1</v>
      </c>
      <c r="E192" s="3">
        <v>0</v>
      </c>
      <c r="F192" s="3">
        <v>2</v>
      </c>
      <c r="G192" s="3" t="str">
        <f t="shared" si="34"/>
        <v>insert into game_score (id, matchid, squad, goals, points, time_type) values (123, 31, 595, 1, 0, 2);</v>
      </c>
    </row>
    <row r="193" spans="1:7" x14ac:dyDescent="0.25">
      <c r="A193" s="3">
        <f t="shared" si="23"/>
        <v>124</v>
      </c>
      <c r="B193" s="3">
        <f>B190</f>
        <v>31</v>
      </c>
      <c r="C193" s="3">
        <v>595</v>
      </c>
      <c r="D193" s="3">
        <v>0</v>
      </c>
      <c r="E193" s="3">
        <v>0</v>
      </c>
      <c r="F193" s="3">
        <v>1</v>
      </c>
      <c r="G193" s="3" t="str">
        <f t="shared" si="34"/>
        <v>insert into game_score (id, matchid, squad, goals, points, time_type) values (124, 31, 595, 0, 0, 1);</v>
      </c>
    </row>
    <row r="194" spans="1:7" x14ac:dyDescent="0.25">
      <c r="A194" s="4">
        <f t="shared" si="23"/>
        <v>125</v>
      </c>
      <c r="B194" s="4">
        <f>B190+1</f>
        <v>32</v>
      </c>
      <c r="C194" s="4">
        <v>1</v>
      </c>
      <c r="D194" s="4">
        <v>3</v>
      </c>
      <c r="E194" s="4">
        <v>2</v>
      </c>
      <c r="F194" s="4">
        <v>2</v>
      </c>
      <c r="G194" t="str">
        <f t="shared" si="34"/>
        <v>insert into game_score (id, matchid, squad, goals, points, time_type) values (125, 32, 1, 3, 2, 2);</v>
      </c>
    </row>
    <row r="195" spans="1:7" x14ac:dyDescent="0.25">
      <c r="A195" s="4">
        <f t="shared" si="23"/>
        <v>126</v>
      </c>
      <c r="B195" s="4">
        <f>B194</f>
        <v>32</v>
      </c>
      <c r="C195" s="4">
        <v>1</v>
      </c>
      <c r="D195" s="4">
        <v>0</v>
      </c>
      <c r="E195" s="4">
        <v>0</v>
      </c>
      <c r="F195" s="4">
        <v>1</v>
      </c>
      <c r="G195" t="str">
        <f t="shared" si="34"/>
        <v>insert into game_score (id, matchid, squad, goals, points, time_type) values (126, 32, 1, 0, 0, 1);</v>
      </c>
    </row>
    <row r="196" spans="1:7" x14ac:dyDescent="0.25">
      <c r="A196" s="4">
        <f t="shared" si="23"/>
        <v>127</v>
      </c>
      <c r="B196" s="4">
        <f>B194</f>
        <v>32</v>
      </c>
      <c r="C196" s="4">
        <v>54</v>
      </c>
      <c r="D196" s="4">
        <v>1</v>
      </c>
      <c r="E196" s="4">
        <v>0</v>
      </c>
      <c r="F196" s="4">
        <v>2</v>
      </c>
      <c r="G196" t="str">
        <f t="shared" si="34"/>
        <v>insert into game_score (id, matchid, squad, goals, points, time_type) values (127, 32, 54, 1, 0, 2);</v>
      </c>
    </row>
    <row r="197" spans="1:7" x14ac:dyDescent="0.25">
      <c r="A197" s="4">
        <f t="shared" si="23"/>
        <v>128</v>
      </c>
      <c r="B197" s="4">
        <f>B194</f>
        <v>32</v>
      </c>
      <c r="C197" s="4">
        <v>54</v>
      </c>
      <c r="D197" s="4">
        <v>1</v>
      </c>
      <c r="E197" s="4">
        <v>0</v>
      </c>
      <c r="F197" s="4">
        <v>1</v>
      </c>
      <c r="G197" t="str">
        <f t="shared" si="34"/>
        <v>insert into game_score (id, matchid, squad, goals, points, time_type) values (128, 32, 54, 1, 0, 1);</v>
      </c>
    </row>
    <row r="198" spans="1:7" x14ac:dyDescent="0.25">
      <c r="A198" s="3">
        <f t="shared" si="23"/>
        <v>129</v>
      </c>
      <c r="B198" s="3">
        <f>B194+1</f>
        <v>33</v>
      </c>
      <c r="C198" s="3">
        <v>595</v>
      </c>
      <c r="D198" s="3">
        <v>0</v>
      </c>
      <c r="E198" s="3">
        <v>0</v>
      </c>
      <c r="F198" s="3">
        <v>2</v>
      </c>
      <c r="G198" s="3" t="str">
        <f t="shared" si="34"/>
        <v>insert into game_score (id, matchid, squad, goals, points, time_type) values (129, 33, 595, 0, 0, 2);</v>
      </c>
    </row>
    <row r="199" spans="1:7" x14ac:dyDescent="0.25">
      <c r="A199" s="3">
        <f t="shared" si="23"/>
        <v>130</v>
      </c>
      <c r="B199" s="3">
        <f>B198</f>
        <v>33</v>
      </c>
      <c r="C199" s="3">
        <v>595</v>
      </c>
      <c r="D199" s="3">
        <v>0</v>
      </c>
      <c r="E199" s="3">
        <v>0</v>
      </c>
      <c r="F199" s="3">
        <v>1</v>
      </c>
      <c r="G199" s="3" t="str">
        <f t="shared" si="34"/>
        <v>insert into game_score (id, matchid, squad, goals, points, time_type) values (130, 33, 595, 0, 0, 1);</v>
      </c>
    </row>
    <row r="200" spans="1:7" x14ac:dyDescent="0.25">
      <c r="A200" s="3">
        <f t="shared" si="23"/>
        <v>131</v>
      </c>
      <c r="B200" s="3">
        <f>B198</f>
        <v>33</v>
      </c>
      <c r="C200" s="3">
        <v>1</v>
      </c>
      <c r="D200" s="3">
        <v>2</v>
      </c>
      <c r="E200" s="3">
        <v>2</v>
      </c>
      <c r="F200" s="3">
        <v>2</v>
      </c>
      <c r="G200" s="3" t="str">
        <f t="shared" si="34"/>
        <v>insert into game_score (id, matchid, squad, goals, points, time_type) values (131, 33, 1, 2, 2, 2);</v>
      </c>
    </row>
    <row r="201" spans="1:7" x14ac:dyDescent="0.25">
      <c r="A201" s="3">
        <f t="shared" si="23"/>
        <v>132</v>
      </c>
      <c r="B201" s="3">
        <f t="shared" ref="B201" si="37">B198</f>
        <v>33</v>
      </c>
      <c r="C201" s="3">
        <v>1</v>
      </c>
      <c r="D201" s="3">
        <v>1</v>
      </c>
      <c r="E201" s="3">
        <v>0</v>
      </c>
      <c r="F201" s="3">
        <v>1</v>
      </c>
      <c r="G201" s="3" t="str">
        <f t="shared" si="34"/>
        <v>insert into game_score (id, matchid, squad, goals, points, time_type) values (132, 33, 1, 1, 0, 1);</v>
      </c>
    </row>
    <row r="202" spans="1:7" x14ac:dyDescent="0.25">
      <c r="A202" s="4">
        <f t="shared" ref="A202:A239" si="38">A201+1</f>
        <v>133</v>
      </c>
      <c r="B202" s="4">
        <f>B198+1</f>
        <v>34</v>
      </c>
      <c r="C202" s="4">
        <v>55</v>
      </c>
      <c r="D202" s="4">
        <v>6</v>
      </c>
      <c r="E202" s="4">
        <v>2</v>
      </c>
      <c r="F202" s="4">
        <v>2</v>
      </c>
      <c r="G202" s="4" t="str">
        <f t="shared" si="34"/>
        <v>insert into game_score (id, matchid, squad, goals, points, time_type) values (133, 34, 55, 6, 2, 2);</v>
      </c>
    </row>
    <row r="203" spans="1:7" x14ac:dyDescent="0.25">
      <c r="A203" s="4">
        <f t="shared" si="38"/>
        <v>134</v>
      </c>
      <c r="B203" s="4">
        <f>B202</f>
        <v>34</v>
      </c>
      <c r="C203" s="4">
        <v>55</v>
      </c>
      <c r="D203" s="4">
        <v>2</v>
      </c>
      <c r="E203" s="4">
        <v>0</v>
      </c>
      <c r="F203" s="4">
        <v>1</v>
      </c>
      <c r="G203" s="4" t="str">
        <f t="shared" si="34"/>
        <v>insert into game_score (id, matchid, squad, goals, points, time_type) values (134, 34, 55, 2, 0, 1);</v>
      </c>
    </row>
    <row r="204" spans="1:7" x14ac:dyDescent="0.25">
      <c r="A204" s="4">
        <f t="shared" si="38"/>
        <v>135</v>
      </c>
      <c r="B204" s="4">
        <f>B202</f>
        <v>34</v>
      </c>
      <c r="C204" s="4">
        <v>54</v>
      </c>
      <c r="D204" s="4">
        <v>3</v>
      </c>
      <c r="E204" s="4">
        <v>0</v>
      </c>
      <c r="F204" s="4">
        <v>2</v>
      </c>
      <c r="G204" s="4" t="str">
        <f t="shared" si="34"/>
        <v>insert into game_score (id, matchid, squad, goals, points, time_type) values (135, 34, 54, 3, 0, 2);</v>
      </c>
    </row>
    <row r="205" spans="1:7" x14ac:dyDescent="0.25">
      <c r="A205" s="4">
        <f t="shared" si="38"/>
        <v>136</v>
      </c>
      <c r="B205" s="4">
        <f t="shared" ref="B205" si="39">B202</f>
        <v>34</v>
      </c>
      <c r="C205" s="4">
        <v>54</v>
      </c>
      <c r="D205" s="4">
        <v>0</v>
      </c>
      <c r="E205" s="4">
        <v>0</v>
      </c>
      <c r="F205" s="4">
        <v>1</v>
      </c>
      <c r="G205" s="4" t="str">
        <f t="shared" si="34"/>
        <v>insert into game_score (id, matchid, squad, goals, points, time_type) values (136, 34, 54, 0, 0, 1);</v>
      </c>
    </row>
    <row r="206" spans="1:7" x14ac:dyDescent="0.25">
      <c r="A206" s="3">
        <f t="shared" si="38"/>
        <v>137</v>
      </c>
      <c r="B206" s="3">
        <f>B202+1</f>
        <v>35</v>
      </c>
      <c r="C206" s="3">
        <v>55</v>
      </c>
      <c r="D206" s="3">
        <v>3</v>
      </c>
      <c r="E206" s="3">
        <v>0</v>
      </c>
      <c r="F206" s="3">
        <v>2</v>
      </c>
      <c r="G206" s="3" t="str">
        <f t="shared" si="34"/>
        <v>insert into game_score (id, matchid, squad, goals, points, time_type) values (137, 35, 55, 3, 0, 2);</v>
      </c>
    </row>
    <row r="207" spans="1:7" x14ac:dyDescent="0.25">
      <c r="A207" s="3">
        <f t="shared" si="38"/>
        <v>138</v>
      </c>
      <c r="B207" s="3">
        <f>B206</f>
        <v>35</v>
      </c>
      <c r="C207" s="3">
        <v>55</v>
      </c>
      <c r="D207" s="3">
        <v>0</v>
      </c>
      <c r="E207" s="3">
        <v>0</v>
      </c>
      <c r="F207" s="3">
        <v>1</v>
      </c>
      <c r="G207" s="3" t="str">
        <f t="shared" si="34"/>
        <v>insert into game_score (id, matchid, squad, goals, points, time_type) values (138, 35, 55, 0, 0, 1);</v>
      </c>
    </row>
    <row r="208" spans="1:7" x14ac:dyDescent="0.25">
      <c r="A208" s="3">
        <f t="shared" si="38"/>
        <v>139</v>
      </c>
      <c r="B208" s="3">
        <f>B206</f>
        <v>35</v>
      </c>
      <c r="C208" s="3">
        <v>1</v>
      </c>
      <c r="D208" s="3">
        <v>5</v>
      </c>
      <c r="E208" s="3">
        <v>2</v>
      </c>
      <c r="F208" s="3">
        <v>2</v>
      </c>
      <c r="G208" s="3" t="str">
        <f t="shared" si="34"/>
        <v>insert into game_score (id, matchid, squad, goals, points, time_type) values (139, 35, 1, 5, 2, 2);</v>
      </c>
    </row>
    <row r="209" spans="1:7" x14ac:dyDescent="0.25">
      <c r="A209" s="3">
        <f t="shared" si="38"/>
        <v>140</v>
      </c>
      <c r="B209" s="3">
        <f t="shared" ref="B209" si="40">B206</f>
        <v>35</v>
      </c>
      <c r="C209" s="3">
        <v>1</v>
      </c>
      <c r="D209" s="3">
        <v>2</v>
      </c>
      <c r="E209" s="3">
        <v>0</v>
      </c>
      <c r="F209" s="3">
        <v>1</v>
      </c>
      <c r="G209" s="3" t="str">
        <f t="shared" si="34"/>
        <v>insert into game_score (id, matchid, squad, goals, points, time_type) values (140, 35, 1, 2, 0, 1);</v>
      </c>
    </row>
    <row r="210" spans="1:7" x14ac:dyDescent="0.25">
      <c r="A210" s="4">
        <f t="shared" si="38"/>
        <v>141</v>
      </c>
      <c r="B210" s="4">
        <f>B206+1</f>
        <v>36</v>
      </c>
      <c r="C210" s="4">
        <v>595</v>
      </c>
      <c r="D210" s="4">
        <v>4</v>
      </c>
      <c r="E210" s="4">
        <v>2</v>
      </c>
      <c r="F210" s="4">
        <v>2</v>
      </c>
      <c r="G210" s="4" t="str">
        <f t="shared" si="34"/>
        <v>insert into game_score (id, matchid, squad, goals, points, time_type) values (141, 36, 595, 4, 2, 2);</v>
      </c>
    </row>
    <row r="211" spans="1:7" x14ac:dyDescent="0.25">
      <c r="A211" s="4">
        <f t="shared" si="38"/>
        <v>142</v>
      </c>
      <c r="B211" s="4">
        <f>B210</f>
        <v>36</v>
      </c>
      <c r="C211" s="4">
        <v>595</v>
      </c>
      <c r="D211" s="4">
        <v>1</v>
      </c>
      <c r="E211" s="4">
        <v>0</v>
      </c>
      <c r="F211" s="4">
        <v>1</v>
      </c>
      <c r="G211" s="4" t="str">
        <f t="shared" si="34"/>
        <v>insert into game_score (id, matchid, squad, goals, points, time_type) values (142, 36, 595, 1, 0, 1);</v>
      </c>
    </row>
    <row r="212" spans="1:7" x14ac:dyDescent="0.25">
      <c r="A212" s="4">
        <f t="shared" si="38"/>
        <v>143</v>
      </c>
      <c r="B212" s="4">
        <f>B210</f>
        <v>36</v>
      </c>
      <c r="C212" s="4">
        <v>54</v>
      </c>
      <c r="D212" s="4">
        <v>3</v>
      </c>
      <c r="E212" s="4">
        <v>0</v>
      </c>
      <c r="F212" s="4">
        <v>2</v>
      </c>
      <c r="G212" s="4" t="str">
        <f t="shared" si="34"/>
        <v>insert into game_score (id, matchid, squad, goals, points, time_type) values (143, 36, 54, 3, 0, 2);</v>
      </c>
    </row>
    <row r="213" spans="1:7" x14ac:dyDescent="0.25">
      <c r="A213" s="4">
        <f t="shared" si="38"/>
        <v>144</v>
      </c>
      <c r="B213" s="4">
        <f t="shared" ref="B213" si="41">B210</f>
        <v>36</v>
      </c>
      <c r="C213" s="4">
        <v>54</v>
      </c>
      <c r="D213" s="4">
        <v>2</v>
      </c>
      <c r="E213" s="4">
        <v>0</v>
      </c>
      <c r="F213" s="4">
        <v>1</v>
      </c>
      <c r="G213" s="4" t="str">
        <f t="shared" si="34"/>
        <v>insert into game_score (id, matchid, squad, goals, points, time_type) values (144, 36, 54, 2, 0, 1);</v>
      </c>
    </row>
    <row r="214" spans="1:7" x14ac:dyDescent="0.25">
      <c r="A214" s="3">
        <f t="shared" si="38"/>
        <v>145</v>
      </c>
      <c r="B214" s="3">
        <f>B210+1</f>
        <v>37</v>
      </c>
      <c r="C214" s="3">
        <v>32</v>
      </c>
      <c r="D214" s="3">
        <v>1</v>
      </c>
      <c r="E214" s="3">
        <v>0</v>
      </c>
      <c r="F214" s="3">
        <v>2</v>
      </c>
      <c r="G214" s="3" t="str">
        <f t="shared" si="34"/>
        <v>insert into game_score (id, matchid, squad, goals, points, time_type) values (145, 37, 32, 1, 0, 2);</v>
      </c>
    </row>
    <row r="215" spans="1:7" x14ac:dyDescent="0.25">
      <c r="A215" s="3">
        <f t="shared" si="38"/>
        <v>146</v>
      </c>
      <c r="B215" s="3">
        <f>B214</f>
        <v>37</v>
      </c>
      <c r="C215" s="3">
        <v>32</v>
      </c>
      <c r="D215" s="3">
        <v>1</v>
      </c>
      <c r="E215" s="3">
        <v>0</v>
      </c>
      <c r="F215" s="3">
        <v>1</v>
      </c>
      <c r="G215" s="3" t="str">
        <f t="shared" si="34"/>
        <v>insert into game_score (id, matchid, squad, goals, points, time_type) values (146, 37, 32, 1, 0, 1);</v>
      </c>
    </row>
    <row r="216" spans="1:7" x14ac:dyDescent="0.25">
      <c r="A216" s="3">
        <f t="shared" si="38"/>
        <v>147</v>
      </c>
      <c r="B216" s="3">
        <f>B214</f>
        <v>37</v>
      </c>
      <c r="C216" s="3">
        <v>55</v>
      </c>
      <c r="D216" s="3">
        <v>1</v>
      </c>
      <c r="E216" s="3">
        <v>0</v>
      </c>
      <c r="F216" s="3">
        <v>2</v>
      </c>
      <c r="G216" s="3" t="str">
        <f t="shared" si="34"/>
        <v>insert into game_score (id, matchid, squad, goals, points, time_type) values (147, 37, 55, 1, 0, 2);</v>
      </c>
    </row>
    <row r="217" spans="1:7" x14ac:dyDescent="0.25">
      <c r="A217" s="3">
        <f t="shared" si="38"/>
        <v>148</v>
      </c>
      <c r="B217" s="3">
        <f t="shared" ref="B217:B223" si="42">B214</f>
        <v>37</v>
      </c>
      <c r="C217" s="3">
        <v>55</v>
      </c>
      <c r="D217" s="3">
        <v>0</v>
      </c>
      <c r="E217" s="3">
        <v>0</v>
      </c>
      <c r="F217" s="3">
        <v>1</v>
      </c>
      <c r="G217" s="3" t="str">
        <f t="shared" si="34"/>
        <v>insert into game_score (id, matchid, squad, goals, points, time_type) values (148, 37, 55, 0, 0, 1);</v>
      </c>
    </row>
    <row r="218" spans="1:7" x14ac:dyDescent="0.25">
      <c r="A218" s="3">
        <f t="shared" si="38"/>
        <v>149</v>
      </c>
      <c r="B218" s="3">
        <f t="shared" si="42"/>
        <v>37</v>
      </c>
      <c r="C218" s="3">
        <v>32</v>
      </c>
      <c r="D218" s="3">
        <v>3</v>
      </c>
      <c r="E218" s="3">
        <v>1</v>
      </c>
      <c r="F218" s="3">
        <v>4</v>
      </c>
      <c r="G218" s="3" t="str">
        <f t="shared" si="34"/>
        <v>insert into game_score (id, matchid, squad, goals, points, time_type) values (149, 37, 32, 3, 1, 4);</v>
      </c>
    </row>
    <row r="219" spans="1:7" x14ac:dyDescent="0.25">
      <c r="A219" s="3">
        <f t="shared" si="38"/>
        <v>150</v>
      </c>
      <c r="B219" s="3">
        <f t="shared" si="42"/>
        <v>37</v>
      </c>
      <c r="C219" s="3">
        <v>32</v>
      </c>
      <c r="D219" s="3">
        <v>2</v>
      </c>
      <c r="E219" s="3">
        <v>0</v>
      </c>
      <c r="F219" s="3">
        <v>3</v>
      </c>
      <c r="G219" s="3" t="str">
        <f t="shared" si="34"/>
        <v>insert into game_score (id, matchid, squad, goals, points, time_type) values (150, 37, 32, 2, 0, 3);</v>
      </c>
    </row>
    <row r="220" spans="1:7" x14ac:dyDescent="0.25">
      <c r="A220" s="3">
        <f t="shared" si="38"/>
        <v>151</v>
      </c>
      <c r="B220" s="3">
        <f t="shared" si="42"/>
        <v>37</v>
      </c>
      <c r="C220" s="3">
        <v>55</v>
      </c>
      <c r="D220" s="3">
        <v>3</v>
      </c>
      <c r="E220" s="3">
        <v>1</v>
      </c>
      <c r="F220" s="3">
        <v>4</v>
      </c>
      <c r="G220" s="3" t="str">
        <f t="shared" si="34"/>
        <v>insert into game_score (id, matchid, squad, goals, points, time_type) values (151, 37, 55, 3, 1, 4);</v>
      </c>
    </row>
    <row r="221" spans="1:7" x14ac:dyDescent="0.25">
      <c r="A221" s="3">
        <f t="shared" si="38"/>
        <v>152</v>
      </c>
      <c r="B221" s="3">
        <f t="shared" si="42"/>
        <v>37</v>
      </c>
      <c r="C221" s="3">
        <v>55</v>
      </c>
      <c r="D221" s="3">
        <v>2</v>
      </c>
      <c r="E221" s="3">
        <v>0</v>
      </c>
      <c r="F221" s="3">
        <v>3</v>
      </c>
      <c r="G221" s="3" t="str">
        <f t="shared" si="34"/>
        <v>insert into game_score (id, matchid, squad, goals, points, time_type) values (152, 37, 55, 2, 0, 3);</v>
      </c>
    </row>
    <row r="222" spans="1:7" x14ac:dyDescent="0.25">
      <c r="A222" s="3">
        <f t="shared" si="38"/>
        <v>153</v>
      </c>
      <c r="B222" s="3">
        <f t="shared" si="42"/>
        <v>37</v>
      </c>
      <c r="C222" s="3">
        <v>32</v>
      </c>
      <c r="D222" s="3">
        <v>3</v>
      </c>
      <c r="E222" s="3">
        <v>0</v>
      </c>
      <c r="F222" s="3">
        <v>7</v>
      </c>
      <c r="G222" s="3" t="str">
        <f t="shared" si="34"/>
        <v>insert into game_score (id, matchid, squad, goals, points, time_type) values (153, 37, 32, 3, 0, 7);</v>
      </c>
    </row>
    <row r="223" spans="1:7" x14ac:dyDescent="0.25">
      <c r="A223" s="3">
        <f t="shared" si="38"/>
        <v>154</v>
      </c>
      <c r="B223" s="3">
        <f t="shared" si="42"/>
        <v>37</v>
      </c>
      <c r="C223" s="3">
        <v>55</v>
      </c>
      <c r="D223" s="3">
        <v>5</v>
      </c>
      <c r="E223" s="3">
        <v>0</v>
      </c>
      <c r="F223" s="3">
        <v>7</v>
      </c>
      <c r="G223" s="3" t="str">
        <f t="shared" si="34"/>
        <v>insert into game_score (id, matchid, squad, goals, points, time_type) values (154, 37, 55, 5, 0, 7);</v>
      </c>
    </row>
    <row r="224" spans="1:7" x14ac:dyDescent="0.25">
      <c r="A224" s="4">
        <f t="shared" si="38"/>
        <v>155</v>
      </c>
      <c r="B224" s="4">
        <f>B214+1</f>
        <v>38</v>
      </c>
      <c r="C224" s="4">
        <v>1</v>
      </c>
      <c r="D224" s="4">
        <v>1</v>
      </c>
      <c r="E224" s="4">
        <v>0</v>
      </c>
      <c r="F224" s="4">
        <v>2</v>
      </c>
      <c r="G224" s="4" t="str">
        <f t="shared" si="34"/>
        <v>insert into game_score (id, matchid, squad, goals, points, time_type) values (155, 38, 1, 1, 0, 2);</v>
      </c>
    </row>
    <row r="225" spans="1:7" x14ac:dyDescent="0.25">
      <c r="A225" s="4">
        <f t="shared" si="38"/>
        <v>156</v>
      </c>
      <c r="B225" s="4">
        <f>B224</f>
        <v>38</v>
      </c>
      <c r="C225" s="4">
        <v>1</v>
      </c>
      <c r="D225" s="4">
        <v>0</v>
      </c>
      <c r="E225" s="4">
        <v>0</v>
      </c>
      <c r="F225" s="4">
        <v>1</v>
      </c>
      <c r="G225" s="4" t="str">
        <f t="shared" si="34"/>
        <v>insert into game_score (id, matchid, squad, goals, points, time_type) values (156, 38, 1, 0, 0, 1);</v>
      </c>
    </row>
    <row r="226" spans="1:7" x14ac:dyDescent="0.25">
      <c r="A226" s="4">
        <f t="shared" si="38"/>
        <v>157</v>
      </c>
      <c r="B226" s="4">
        <f>B224</f>
        <v>38</v>
      </c>
      <c r="C226" s="4">
        <v>31</v>
      </c>
      <c r="D226" s="4">
        <v>2</v>
      </c>
      <c r="E226" s="4">
        <v>2</v>
      </c>
      <c r="F226" s="4">
        <v>2</v>
      </c>
      <c r="G226" s="4" t="str">
        <f t="shared" si="34"/>
        <v>insert into game_score (id, matchid, squad, goals, points, time_type) values (157, 38, 31, 2, 2, 2);</v>
      </c>
    </row>
    <row r="227" spans="1:7" x14ac:dyDescent="0.25">
      <c r="A227" s="4">
        <f t="shared" si="38"/>
        <v>158</v>
      </c>
      <c r="B227" s="4">
        <f t="shared" ref="B227" si="43">B224</f>
        <v>38</v>
      </c>
      <c r="C227" s="4">
        <v>31</v>
      </c>
      <c r="D227" s="4">
        <v>1</v>
      </c>
      <c r="E227" s="4">
        <v>0</v>
      </c>
      <c r="F227" s="4">
        <v>1</v>
      </c>
      <c r="G227" s="4" t="str">
        <f t="shared" si="34"/>
        <v>insert into game_score (id, matchid, squad, goals, points, time_type) values (158, 38, 31, 1, 0, 1);</v>
      </c>
    </row>
    <row r="228" spans="1:7" x14ac:dyDescent="0.25">
      <c r="A228" s="3">
        <f t="shared" si="38"/>
        <v>159</v>
      </c>
      <c r="B228" s="3">
        <f>B224+1</f>
        <v>39</v>
      </c>
      <c r="C228" s="3">
        <v>32</v>
      </c>
      <c r="D228" s="3">
        <v>2</v>
      </c>
      <c r="E228" s="3">
        <v>0</v>
      </c>
      <c r="F228" s="3">
        <v>2</v>
      </c>
      <c r="G228" s="3" t="str">
        <f t="shared" si="34"/>
        <v>insert into game_score (id, matchid, squad, goals, points, time_type) values (159, 39, 32, 2, 0, 2);</v>
      </c>
    </row>
    <row r="229" spans="1:7" x14ac:dyDescent="0.25">
      <c r="A229" s="3">
        <f t="shared" si="38"/>
        <v>160</v>
      </c>
      <c r="B229" s="3">
        <f>B228</f>
        <v>39</v>
      </c>
      <c r="C229" s="3">
        <v>32</v>
      </c>
      <c r="D229" s="3">
        <v>2</v>
      </c>
      <c r="E229" s="3">
        <v>0</v>
      </c>
      <c r="F229" s="3">
        <v>1</v>
      </c>
      <c r="G229" s="3" t="str">
        <f t="shared" si="34"/>
        <v>insert into game_score (id, matchid, squad, goals, points, time_type) values (160, 39, 32, 2, 0, 1);</v>
      </c>
    </row>
    <row r="230" spans="1:7" x14ac:dyDescent="0.25">
      <c r="A230" s="3">
        <f t="shared" si="38"/>
        <v>161</v>
      </c>
      <c r="B230" s="3">
        <f>B228</f>
        <v>39</v>
      </c>
      <c r="C230" s="3">
        <v>1</v>
      </c>
      <c r="D230" s="3">
        <v>2</v>
      </c>
      <c r="E230" s="3">
        <v>0</v>
      </c>
      <c r="F230" s="3">
        <v>2</v>
      </c>
      <c r="G230" s="3" t="str">
        <f t="shared" si="34"/>
        <v>insert into game_score (id, matchid, squad, goals, points, time_type) values (161, 39, 1, 2, 0, 2);</v>
      </c>
    </row>
    <row r="231" spans="1:7" x14ac:dyDescent="0.25">
      <c r="A231" s="3">
        <f t="shared" si="38"/>
        <v>162</v>
      </c>
      <c r="B231" s="3">
        <f t="shared" ref="B231:B235" si="44">B228</f>
        <v>39</v>
      </c>
      <c r="C231" s="3">
        <v>1</v>
      </c>
      <c r="D231" s="3">
        <v>1</v>
      </c>
      <c r="E231" s="3">
        <v>0</v>
      </c>
      <c r="F231" s="3">
        <v>1</v>
      </c>
      <c r="G231" s="3" t="str">
        <f t="shared" si="34"/>
        <v>insert into game_score (id, matchid, squad, goals, points, time_type) values (162, 39, 1, 1, 0, 1);</v>
      </c>
    </row>
    <row r="232" spans="1:7" x14ac:dyDescent="0.25">
      <c r="A232" s="3">
        <f t="shared" si="38"/>
        <v>163</v>
      </c>
      <c r="B232" s="3">
        <f t="shared" si="44"/>
        <v>39</v>
      </c>
      <c r="C232" s="3">
        <v>32</v>
      </c>
      <c r="D232" s="3">
        <v>2</v>
      </c>
      <c r="E232" s="3">
        <v>0</v>
      </c>
      <c r="F232" s="3">
        <v>4</v>
      </c>
      <c r="G232" s="3" t="str">
        <f t="shared" si="34"/>
        <v>insert into game_score (id, matchid, squad, goals, points, time_type) values (163, 39, 32, 2, 0, 4);</v>
      </c>
    </row>
    <row r="233" spans="1:7" x14ac:dyDescent="0.25">
      <c r="A233" s="3">
        <f t="shared" si="38"/>
        <v>164</v>
      </c>
      <c r="B233" s="3">
        <f t="shared" si="44"/>
        <v>39</v>
      </c>
      <c r="C233" s="3">
        <v>32</v>
      </c>
      <c r="D233" s="3">
        <v>2</v>
      </c>
      <c r="E233" s="3">
        <v>0</v>
      </c>
      <c r="F233" s="3">
        <v>3</v>
      </c>
      <c r="G233" s="3" t="str">
        <f t="shared" si="34"/>
        <v>insert into game_score (id, matchid, squad, goals, points, time_type) values (164, 39, 32, 2, 0, 3);</v>
      </c>
    </row>
    <row r="234" spans="1:7" x14ac:dyDescent="0.25">
      <c r="A234" s="3">
        <f t="shared" si="38"/>
        <v>165</v>
      </c>
      <c r="B234" s="3">
        <f t="shared" si="44"/>
        <v>39</v>
      </c>
      <c r="C234" s="3">
        <v>1</v>
      </c>
      <c r="D234" s="3">
        <v>3</v>
      </c>
      <c r="E234" s="3">
        <v>2</v>
      </c>
      <c r="F234" s="3">
        <v>4</v>
      </c>
      <c r="G234" s="3" t="str">
        <f t="shared" si="34"/>
        <v>insert into game_score (id, matchid, squad, goals, points, time_type) values (165, 39, 1, 3, 2, 4);</v>
      </c>
    </row>
    <row r="235" spans="1:7" x14ac:dyDescent="0.25">
      <c r="A235" s="3">
        <f t="shared" si="38"/>
        <v>166</v>
      </c>
      <c r="B235" s="3">
        <f t="shared" si="44"/>
        <v>39</v>
      </c>
      <c r="C235" s="3">
        <v>1</v>
      </c>
      <c r="D235" s="3">
        <v>2</v>
      </c>
      <c r="E235" s="3">
        <v>0</v>
      </c>
      <c r="F235" s="3">
        <v>3</v>
      </c>
      <c r="G235" s="3" t="str">
        <f t="shared" si="34"/>
        <v>insert into game_score (id, matchid, squad, goals, points, time_type) values (166, 39, 1, 2, 0, 3);</v>
      </c>
    </row>
    <row r="236" spans="1:7" x14ac:dyDescent="0.25">
      <c r="A236" s="4">
        <f t="shared" si="38"/>
        <v>167</v>
      </c>
      <c r="B236" s="4">
        <f>B228+1</f>
        <v>40</v>
      </c>
      <c r="C236" s="4">
        <v>55</v>
      </c>
      <c r="D236" s="4">
        <v>2</v>
      </c>
      <c r="E236" s="4">
        <v>2</v>
      </c>
      <c r="F236" s="4">
        <v>2</v>
      </c>
      <c r="G236" s="4" t="str">
        <f t="shared" si="34"/>
        <v>insert into game_score (id, matchid, squad, goals, points, time_type) values (167, 40, 55, 2, 2, 2);</v>
      </c>
    </row>
    <row r="237" spans="1:7" x14ac:dyDescent="0.25">
      <c r="A237" s="4">
        <f t="shared" si="38"/>
        <v>168</v>
      </c>
      <c r="B237" s="4">
        <f>B236</f>
        <v>40</v>
      </c>
      <c r="C237" s="4">
        <v>55</v>
      </c>
      <c r="D237" s="4">
        <v>1</v>
      </c>
      <c r="E237" s="4">
        <v>0</v>
      </c>
      <c r="F237" s="4">
        <v>1</v>
      </c>
      <c r="G237" s="4" t="str">
        <f t="shared" si="34"/>
        <v>insert into game_score (id, matchid, squad, goals, points, time_type) values (168, 40, 55, 1, 0, 1);</v>
      </c>
    </row>
    <row r="238" spans="1:7" x14ac:dyDescent="0.25">
      <c r="A238" s="4">
        <f t="shared" si="38"/>
        <v>169</v>
      </c>
      <c r="B238" s="4">
        <f>B236</f>
        <v>40</v>
      </c>
      <c r="C238" s="4">
        <v>31</v>
      </c>
      <c r="D238" s="4">
        <v>1</v>
      </c>
      <c r="E238" s="4">
        <v>0</v>
      </c>
      <c r="F238" s="4">
        <v>2</v>
      </c>
      <c r="G238" s="4" t="str">
        <f t="shared" si="34"/>
        <v>insert into game_score (id, matchid, squad, goals, points, time_type) values (169, 40, 31, 1, 0, 2);</v>
      </c>
    </row>
    <row r="239" spans="1:7" x14ac:dyDescent="0.25">
      <c r="A239" s="4">
        <f t="shared" si="38"/>
        <v>170</v>
      </c>
      <c r="B239" s="4">
        <f t="shared" ref="B239" si="45">B236</f>
        <v>40</v>
      </c>
      <c r="C239" s="4">
        <v>31</v>
      </c>
      <c r="D239" s="4">
        <v>0</v>
      </c>
      <c r="E239" s="4">
        <v>0</v>
      </c>
      <c r="F239" s="4">
        <v>1</v>
      </c>
      <c r="G239" s="4" t="str">
        <f t="shared" si="34"/>
        <v>insert into game_score (id, matchid, squad, goals, points, time_type) values (170, 40, 31, 0, 0,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1989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2016-08-29T05:53:33Z</dcterms:modified>
</cp:coreProperties>
</file>