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472" activeTab="1"/>
  </bookViews>
  <sheets>
    <sheet name="1973" sheetId="1" r:id="rId1"/>
    <sheet name="1980" sheetId="2" r:id="rId2"/>
  </sheets>
  <calcPr calcId="145621"/>
</workbook>
</file>

<file path=xl/calcChain.xml><?xml version="1.0" encoding="utf-8"?>
<calcChain xmlns="http://schemas.openxmlformats.org/spreadsheetml/2006/main">
  <c r="G9" i="2" l="1"/>
  <c r="G8" i="2"/>
  <c r="G7" i="2"/>
  <c r="G6" i="2"/>
  <c r="G5" i="2"/>
  <c r="G4" i="2"/>
  <c r="G3" i="2"/>
  <c r="G2" i="2"/>
  <c r="G1" i="2"/>
  <c r="B25" i="2" l="1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A12" i="2"/>
  <c r="A28" i="2"/>
  <c r="D23" i="2"/>
  <c r="D22" i="2"/>
  <c r="B3" i="2" l="1"/>
  <c r="B4" i="2" s="1"/>
  <c r="B5" i="2" s="1"/>
  <c r="B6" i="2" s="1"/>
  <c r="B7" i="2" s="1"/>
  <c r="B8" i="2" s="1"/>
  <c r="B9" i="2" s="1"/>
  <c r="A3" i="2"/>
  <c r="A4" i="2" s="1"/>
  <c r="A5" i="2" s="1"/>
  <c r="A6" i="2" s="1"/>
  <c r="A7" i="2" s="1"/>
  <c r="A8" i="2" s="1"/>
  <c r="A9" i="2" s="1"/>
  <c r="B28" i="2" l="1"/>
  <c r="B32" i="2" s="1"/>
  <c r="G27" i="2"/>
  <c r="D13" i="2"/>
  <c r="D14" i="2" s="1"/>
  <c r="D15" i="2" s="1"/>
  <c r="D16" i="2" s="1"/>
  <c r="D17" i="2" s="1"/>
  <c r="D18" i="2" s="1"/>
  <c r="D19" i="2" s="1"/>
  <c r="D20" i="2" s="1"/>
  <c r="D21" i="2" s="1"/>
  <c r="D24" i="2" s="1"/>
  <c r="D25" i="2" s="1"/>
  <c r="A13" i="2"/>
  <c r="A14" i="2" s="1"/>
  <c r="G12" i="2"/>
  <c r="G11" i="2"/>
  <c r="G13" i="2" l="1"/>
  <c r="G14" i="2"/>
  <c r="A15" i="2"/>
  <c r="B36" i="2"/>
  <c r="B34" i="2"/>
  <c r="B35" i="2"/>
  <c r="B33" i="2"/>
  <c r="B29" i="2"/>
  <c r="B31" i="2"/>
  <c r="B30" i="2"/>
  <c r="G13" i="1"/>
  <c r="G12" i="1"/>
  <c r="G11" i="1"/>
  <c r="G10" i="1"/>
  <c r="G9" i="1"/>
  <c r="G8" i="1"/>
  <c r="G7" i="1"/>
  <c r="G6" i="1"/>
  <c r="G5" i="1"/>
  <c r="G4" i="1"/>
  <c r="G3" i="1"/>
  <c r="G2" i="1"/>
  <c r="B56" i="1"/>
  <c r="B60" i="1" s="1"/>
  <c r="A56" i="1"/>
  <c r="A57" i="1" s="1"/>
  <c r="B51" i="1"/>
  <c r="B49" i="1"/>
  <c r="B48" i="1"/>
  <c r="B52" i="1" s="1"/>
  <c r="A48" i="1"/>
  <c r="A49" i="1" s="1"/>
  <c r="B44" i="1"/>
  <c r="B47" i="1" s="1"/>
  <c r="B40" i="1"/>
  <c r="B43" i="1" s="1"/>
  <c r="B39" i="1"/>
  <c r="B37" i="1"/>
  <c r="B36" i="1"/>
  <c r="B38" i="1" s="1"/>
  <c r="B35" i="1"/>
  <c r="B33" i="1"/>
  <c r="B32" i="1"/>
  <c r="B34" i="1" s="1"/>
  <c r="B28" i="1"/>
  <c r="B31" i="1" s="1"/>
  <c r="B24" i="1"/>
  <c r="B27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28" i="1"/>
  <c r="A27" i="1"/>
  <c r="A26" i="1"/>
  <c r="A25" i="1"/>
  <c r="A24" i="1"/>
  <c r="B13" i="1"/>
  <c r="B12" i="1"/>
  <c r="B11" i="1"/>
  <c r="B10" i="1"/>
  <c r="B9" i="1"/>
  <c r="B8" i="1"/>
  <c r="B7" i="1"/>
  <c r="B6" i="1"/>
  <c r="B5" i="1"/>
  <c r="B4" i="1"/>
  <c r="B3" i="1"/>
  <c r="B2" i="1"/>
  <c r="G15" i="2" l="1"/>
  <c r="A16" i="2"/>
  <c r="B40" i="2"/>
  <c r="B38" i="2"/>
  <c r="B39" i="2"/>
  <c r="B37" i="2"/>
  <c r="A58" i="1"/>
  <c r="B62" i="1"/>
  <c r="B63" i="1"/>
  <c r="B61" i="1"/>
  <c r="G56" i="1"/>
  <c r="B57" i="1"/>
  <c r="G57" i="1" s="1"/>
  <c r="B59" i="1"/>
  <c r="B58" i="1"/>
  <c r="G49" i="1"/>
  <c r="A50" i="1"/>
  <c r="B54" i="1"/>
  <c r="B55" i="1"/>
  <c r="B53" i="1"/>
  <c r="G48" i="1"/>
  <c r="B50" i="1"/>
  <c r="B46" i="1"/>
  <c r="B45" i="1"/>
  <c r="B42" i="1"/>
  <c r="B41" i="1"/>
  <c r="B30" i="1"/>
  <c r="B29" i="1"/>
  <c r="B26" i="1"/>
  <c r="B25" i="1"/>
  <c r="G25" i="1" s="1"/>
  <c r="G42" i="1"/>
  <c r="G40" i="1"/>
  <c r="G41" i="1"/>
  <c r="G32" i="1"/>
  <c r="G33" i="1"/>
  <c r="G24" i="1"/>
  <c r="D4" i="1"/>
  <c r="D5" i="1" s="1"/>
  <c r="D6" i="1" s="1"/>
  <c r="D7" i="1" s="1"/>
  <c r="D8" i="1" s="1"/>
  <c r="D9" i="1" s="1"/>
  <c r="D10" i="1" s="1"/>
  <c r="D11" i="1" s="1"/>
  <c r="D12" i="1" s="1"/>
  <c r="D13" i="1" s="1"/>
  <c r="D3" i="1"/>
  <c r="A5" i="1"/>
  <c r="A6" i="1" s="1"/>
  <c r="A7" i="1" s="1"/>
  <c r="A8" i="1" s="1"/>
  <c r="A9" i="1" s="1"/>
  <c r="A10" i="1" s="1"/>
  <c r="A11" i="1" s="1"/>
  <c r="A12" i="1" s="1"/>
  <c r="A13" i="1" s="1"/>
  <c r="A4" i="1"/>
  <c r="B44" i="2" l="1"/>
  <c r="B42" i="2"/>
  <c r="B43" i="2"/>
  <c r="B41" i="2"/>
  <c r="A17" i="2"/>
  <c r="G16" i="2"/>
  <c r="A59" i="1"/>
  <c r="G58" i="1"/>
  <c r="A51" i="1"/>
  <c r="G50" i="1"/>
  <c r="G43" i="1"/>
  <c r="G34" i="1"/>
  <c r="G26" i="1"/>
  <c r="B16" i="1"/>
  <c r="G16" i="1" s="1"/>
  <c r="G17" i="2" l="1"/>
  <c r="A18" i="2"/>
  <c r="B48" i="2"/>
  <c r="B46" i="2"/>
  <c r="B47" i="2"/>
  <c r="B45" i="2"/>
  <c r="G59" i="1"/>
  <c r="A60" i="1"/>
  <c r="G51" i="1"/>
  <c r="A52" i="1"/>
  <c r="G44" i="1"/>
  <c r="G35" i="1"/>
  <c r="G27" i="1"/>
  <c r="A3" i="1"/>
  <c r="G18" i="2" l="1"/>
  <c r="A19" i="2"/>
  <c r="B52" i="2"/>
  <c r="B50" i="2"/>
  <c r="B51" i="2"/>
  <c r="B49" i="2"/>
  <c r="A61" i="1"/>
  <c r="G60" i="1"/>
  <c r="A53" i="1"/>
  <c r="G52" i="1"/>
  <c r="G45" i="1"/>
  <c r="G36" i="1"/>
  <c r="G1" i="1"/>
  <c r="B56" i="2" l="1"/>
  <c r="B54" i="2"/>
  <c r="B55" i="2"/>
  <c r="B53" i="2"/>
  <c r="G19" i="2"/>
  <c r="A20" i="2"/>
  <c r="G61" i="1"/>
  <c r="A62" i="1"/>
  <c r="G53" i="1"/>
  <c r="A54" i="1"/>
  <c r="G46" i="1"/>
  <c r="G47" i="1"/>
  <c r="G37" i="1"/>
  <c r="G29" i="1"/>
  <c r="G15" i="1"/>
  <c r="G20" i="2" l="1"/>
  <c r="A21" i="2"/>
  <c r="A22" i="2" s="1"/>
  <c r="B60" i="2"/>
  <c r="B58" i="2"/>
  <c r="B59" i="2"/>
  <c r="B57" i="2"/>
  <c r="A63" i="1"/>
  <c r="G63" i="1" s="1"/>
  <c r="G62" i="1"/>
  <c r="A55" i="1"/>
  <c r="G55" i="1" s="1"/>
  <c r="G54" i="1"/>
  <c r="G39" i="1"/>
  <c r="G38" i="1"/>
  <c r="G31" i="1"/>
  <c r="G30" i="1"/>
  <c r="A23" i="2" l="1"/>
  <c r="G22" i="2"/>
  <c r="G21" i="2"/>
  <c r="B64" i="2"/>
  <c r="B62" i="2"/>
  <c r="B63" i="2"/>
  <c r="B61" i="2"/>
  <c r="B20" i="1"/>
  <c r="B19" i="1"/>
  <c r="B18" i="1"/>
  <c r="B17" i="1"/>
  <c r="A17" i="1"/>
  <c r="G23" i="2" l="1"/>
  <c r="A24" i="2"/>
  <c r="A25" i="2" s="1"/>
  <c r="G24" i="2"/>
  <c r="G25" i="2"/>
  <c r="B68" i="2"/>
  <c r="B66" i="2"/>
  <c r="B67" i="2"/>
  <c r="B65" i="2"/>
  <c r="G17" i="1"/>
  <c r="A18" i="1"/>
  <c r="G18" i="1" s="1"/>
  <c r="B21" i="1"/>
  <c r="B23" i="1"/>
  <c r="B22" i="1"/>
  <c r="B72" i="2" l="1"/>
  <c r="B76" i="2" s="1"/>
  <c r="B70" i="2"/>
  <c r="B71" i="2"/>
  <c r="B69" i="2"/>
  <c r="A19" i="1"/>
  <c r="G19" i="1" s="1"/>
  <c r="B80" i="2" l="1"/>
  <c r="B77" i="2"/>
  <c r="B79" i="2"/>
  <c r="B78" i="2"/>
  <c r="B74" i="2"/>
  <c r="B75" i="2"/>
  <c r="B73" i="2"/>
  <c r="A20" i="1"/>
  <c r="G20" i="1" s="1"/>
  <c r="B81" i="2" l="1"/>
  <c r="B82" i="2"/>
  <c r="B83" i="2"/>
  <c r="A21" i="1"/>
  <c r="G21" i="1" s="1"/>
  <c r="A22" i="1" l="1"/>
  <c r="G22" i="1" s="1"/>
  <c r="A23" i="1" l="1"/>
  <c r="G23" i="1" s="1"/>
  <c r="G28" i="1"/>
  <c r="G28" i="2"/>
  <c r="A29" i="2"/>
  <c r="G29" i="2" s="1"/>
  <c r="A30" i="2"/>
  <c r="A31" i="2" s="1"/>
  <c r="G31" i="2" l="1"/>
  <c r="A32" i="2"/>
  <c r="G30" i="2"/>
  <c r="G32" i="2" l="1"/>
  <c r="A33" i="2"/>
  <c r="A34" i="2" l="1"/>
  <c r="G33" i="2"/>
  <c r="A35" i="2" l="1"/>
  <c r="G34" i="2"/>
  <c r="G35" i="2" l="1"/>
  <c r="A36" i="2"/>
  <c r="G36" i="2" l="1"/>
  <c r="A37" i="2"/>
  <c r="A38" i="2" l="1"/>
  <c r="G37" i="2"/>
  <c r="A39" i="2" l="1"/>
  <c r="G38" i="2"/>
  <c r="G39" i="2" l="1"/>
  <c r="A40" i="2"/>
  <c r="G40" i="2" l="1"/>
  <c r="A41" i="2"/>
  <c r="G41" i="2" l="1"/>
  <c r="A42" i="2"/>
  <c r="A43" i="2" l="1"/>
  <c r="G42" i="2"/>
  <c r="G43" i="2" l="1"/>
  <c r="A44" i="2"/>
  <c r="G44" i="2" l="1"/>
  <c r="A45" i="2"/>
  <c r="G45" i="2" l="1"/>
  <c r="A46" i="2"/>
  <c r="A47" i="2" l="1"/>
  <c r="G46" i="2"/>
  <c r="G47" i="2" l="1"/>
  <c r="A48" i="2"/>
  <c r="G48" i="2" l="1"/>
  <c r="A49" i="2"/>
  <c r="A50" i="2" l="1"/>
  <c r="G49" i="2"/>
  <c r="A51" i="2" l="1"/>
  <c r="G50" i="2"/>
  <c r="G51" i="2" l="1"/>
  <c r="A52" i="2"/>
  <c r="G52" i="2" l="1"/>
  <c r="A53" i="2"/>
  <c r="A54" i="2" l="1"/>
  <c r="G53" i="2"/>
  <c r="A55" i="2" l="1"/>
  <c r="G54" i="2"/>
  <c r="G55" i="2" l="1"/>
  <c r="A56" i="2"/>
  <c r="G56" i="2" l="1"/>
  <c r="A57" i="2"/>
  <c r="A58" i="2" l="1"/>
  <c r="G57" i="2"/>
  <c r="A59" i="2" l="1"/>
  <c r="G58" i="2"/>
  <c r="G59" i="2" l="1"/>
  <c r="A60" i="2"/>
  <c r="G60" i="2" l="1"/>
  <c r="A61" i="2"/>
  <c r="A62" i="2" l="1"/>
  <c r="G61" i="2"/>
  <c r="A63" i="2" l="1"/>
  <c r="G62" i="2"/>
  <c r="G63" i="2" l="1"/>
  <c r="A64" i="2"/>
  <c r="G64" i="2" l="1"/>
  <c r="A65" i="2"/>
  <c r="G65" i="2" l="1"/>
  <c r="A66" i="2"/>
  <c r="A67" i="2" l="1"/>
  <c r="G66" i="2"/>
  <c r="G67" i="2" l="1"/>
  <c r="A68" i="2"/>
  <c r="G68" i="2" l="1"/>
  <c r="A69" i="2"/>
  <c r="G69" i="2" l="1"/>
  <c r="A70" i="2"/>
  <c r="A71" i="2" l="1"/>
  <c r="G70" i="2"/>
  <c r="A72" i="2" l="1"/>
  <c r="G71" i="2"/>
  <c r="A73" i="2" l="1"/>
  <c r="G72" i="2"/>
  <c r="G73" i="2" l="1"/>
  <c r="A74" i="2"/>
  <c r="G74" i="2" l="1"/>
  <c r="A75" i="2"/>
  <c r="A76" i="2" l="1"/>
  <c r="G75" i="2"/>
  <c r="G76" i="2" l="1"/>
  <c r="A77" i="2"/>
  <c r="G77" i="2" l="1"/>
  <c r="A78" i="2"/>
  <c r="G78" i="2" l="1"/>
  <c r="A79" i="2"/>
  <c r="A80" i="2" l="1"/>
  <c r="G79" i="2"/>
  <c r="G80" i="2" l="1"/>
  <c r="A81" i="2"/>
  <c r="G81" i="2" l="1"/>
  <c r="A82" i="2"/>
  <c r="A83" i="2" l="1"/>
  <c r="G83" i="2" s="1"/>
  <c r="G82" i="2"/>
</calcChain>
</file>

<file path=xl/sharedStrings.xml><?xml version="1.0" encoding="utf-8"?>
<sst xmlns="http://schemas.openxmlformats.org/spreadsheetml/2006/main" count="70" uniqueCount="14">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</sst>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"1973-02-17"</f>
        <v>1973-02-17</v>
      </c>
      <c r="C2">
        <v>2</v>
      </c>
      <c r="D2">
        <v>64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(1, '1973-02-17', 2, 64);</v>
      </c>
    </row>
    <row r="3" spans="1:7" x14ac:dyDescent="0.25">
      <c r="A3">
        <f>A2+1</f>
        <v>2</v>
      </c>
      <c r="B3" s="2" t="str">
        <f>"1973-02-17"</f>
        <v>1973-02-17</v>
      </c>
      <c r="C3">
        <v>2</v>
      </c>
      <c r="D3">
        <f>D2</f>
        <v>64</v>
      </c>
      <c r="G3" t="str">
        <f t="shared" si="0"/>
        <v>insert into game (matchid, matchdate, game_type, country) values (2, '1973-02-17', 2, 64);</v>
      </c>
    </row>
    <row r="4" spans="1:7" x14ac:dyDescent="0.25">
      <c r="A4">
        <f t="shared" ref="A4:A13" si="1">A3+1</f>
        <v>3</v>
      </c>
      <c r="B4" s="2" t="str">
        <f>"1973-02-18"</f>
        <v>1973-02-18</v>
      </c>
      <c r="C4">
        <v>2</v>
      </c>
      <c r="D4">
        <f t="shared" ref="D4:D13" si="2">D3</f>
        <v>64</v>
      </c>
      <c r="G4" t="str">
        <f t="shared" si="0"/>
        <v>insert into game (matchid, matchdate, game_type, country) values (3, '1973-02-18', 2, 64);</v>
      </c>
    </row>
    <row r="5" spans="1:7" x14ac:dyDescent="0.25">
      <c r="A5">
        <f t="shared" si="1"/>
        <v>4</v>
      </c>
      <c r="B5" s="2" t="str">
        <f>"1973-02-18"</f>
        <v>1973-02-18</v>
      </c>
      <c r="C5">
        <v>2</v>
      </c>
      <c r="D5">
        <f t="shared" si="2"/>
        <v>64</v>
      </c>
      <c r="G5" t="str">
        <f t="shared" si="0"/>
        <v>insert into game (matchid, matchdate, game_type, country) values (4, '1973-02-18', 2, 64);</v>
      </c>
    </row>
    <row r="6" spans="1:7" x14ac:dyDescent="0.25">
      <c r="A6">
        <f t="shared" si="1"/>
        <v>5</v>
      </c>
      <c r="B6" s="2" t="str">
        <f>"1973-02-20"</f>
        <v>1973-02-20</v>
      </c>
      <c r="C6">
        <v>2</v>
      </c>
      <c r="D6">
        <f t="shared" si="2"/>
        <v>64</v>
      </c>
      <c r="G6" t="str">
        <f t="shared" si="0"/>
        <v>insert into game (matchid, matchdate, game_type, country) values (5, '1973-02-20', 2, 64);</v>
      </c>
    </row>
    <row r="7" spans="1:7" x14ac:dyDescent="0.25">
      <c r="A7">
        <f t="shared" si="1"/>
        <v>6</v>
      </c>
      <c r="B7" s="2" t="str">
        <f>"1973-02-20"</f>
        <v>1973-02-20</v>
      </c>
      <c r="C7">
        <v>2</v>
      </c>
      <c r="D7">
        <f t="shared" si="2"/>
        <v>64</v>
      </c>
      <c r="G7" t="str">
        <f t="shared" si="0"/>
        <v>insert into game (matchid, matchdate, game_type, country) values (6, '1973-02-20', 2, 64);</v>
      </c>
    </row>
    <row r="8" spans="1:7" x14ac:dyDescent="0.25">
      <c r="A8">
        <f t="shared" si="1"/>
        <v>7</v>
      </c>
      <c r="B8" s="2" t="str">
        <f>"1973-02-21"</f>
        <v>1973-02-21</v>
      </c>
      <c r="C8">
        <v>2</v>
      </c>
      <c r="D8">
        <f t="shared" si="2"/>
        <v>64</v>
      </c>
      <c r="G8" t="str">
        <f t="shared" si="0"/>
        <v>insert into game (matchid, matchdate, game_type, country) values (7, '1973-02-21', 2, 64);</v>
      </c>
    </row>
    <row r="9" spans="1:7" x14ac:dyDescent="0.25">
      <c r="A9">
        <f t="shared" si="1"/>
        <v>8</v>
      </c>
      <c r="B9" s="2" t="str">
        <f>"1973-02-21"</f>
        <v>1973-02-21</v>
      </c>
      <c r="C9">
        <v>2</v>
      </c>
      <c r="D9">
        <f t="shared" si="2"/>
        <v>64</v>
      </c>
      <c r="G9" t="str">
        <f t="shared" si="0"/>
        <v>insert into game (matchid, matchdate, game_type, country) values (8, '1973-02-21', 2, 64);</v>
      </c>
    </row>
    <row r="10" spans="1:7" x14ac:dyDescent="0.25">
      <c r="A10">
        <f t="shared" si="1"/>
        <v>9</v>
      </c>
      <c r="B10" s="2" t="str">
        <f>"1973-02-23"</f>
        <v>1973-02-23</v>
      </c>
      <c r="C10">
        <v>2</v>
      </c>
      <c r="D10">
        <f t="shared" si="2"/>
        <v>64</v>
      </c>
      <c r="G10" t="str">
        <f t="shared" si="0"/>
        <v>insert into game (matchid, matchdate, game_type, country) values (9, '1973-02-23', 2, 64);</v>
      </c>
    </row>
    <row r="11" spans="1:7" x14ac:dyDescent="0.25">
      <c r="A11">
        <f t="shared" si="1"/>
        <v>10</v>
      </c>
      <c r="B11" s="2" t="str">
        <f>"1973-02-23"</f>
        <v>1973-02-23</v>
      </c>
      <c r="C11">
        <v>2</v>
      </c>
      <c r="D11">
        <f t="shared" si="2"/>
        <v>64</v>
      </c>
      <c r="G11" t="str">
        <f t="shared" si="0"/>
        <v>insert into game (matchid, matchdate, game_type, country) values (10, '1973-02-23', 2, 64);</v>
      </c>
    </row>
    <row r="12" spans="1:7" x14ac:dyDescent="0.25">
      <c r="A12">
        <f t="shared" si="1"/>
        <v>11</v>
      </c>
      <c r="B12" s="2" t="str">
        <f>"1973-02-24"</f>
        <v>1973-02-24</v>
      </c>
      <c r="C12">
        <v>5</v>
      </c>
      <c r="D12">
        <f t="shared" si="2"/>
        <v>64</v>
      </c>
      <c r="G12" t="str">
        <f t="shared" si="0"/>
        <v>insert into game (matchid, matchdate, game_type, country) values (11, '1973-02-24', 5, 64);</v>
      </c>
    </row>
    <row r="13" spans="1:7" x14ac:dyDescent="0.25">
      <c r="A13">
        <f t="shared" si="1"/>
        <v>12</v>
      </c>
      <c r="B13" s="2" t="str">
        <f>"1973-02-24"</f>
        <v>1973-02-24</v>
      </c>
      <c r="C13">
        <v>6</v>
      </c>
      <c r="D13">
        <f t="shared" si="2"/>
        <v>64</v>
      </c>
      <c r="G13" t="str">
        <f t="shared" si="0"/>
        <v>insert into game (matchid, matchdate, game_type, country) values (12, '1973-02-24', 6, 64);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v>1</v>
      </c>
      <c r="B16" s="3">
        <f>A2</f>
        <v>1</v>
      </c>
      <c r="C16" s="3">
        <v>689</v>
      </c>
      <c r="D16" s="3">
        <v>2</v>
      </c>
      <c r="E16" s="3">
        <v>2</v>
      </c>
      <c r="F16" s="3">
        <v>2</v>
      </c>
      <c r="G16" s="3" t="str">
        <f t="shared" ref="G16:G23" si="3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(1, 1, 689, 2, 2, 2);</v>
      </c>
    </row>
    <row r="17" spans="1:7" x14ac:dyDescent="0.25">
      <c r="A17" s="3">
        <f>A16+1</f>
        <v>2</v>
      </c>
      <c r="B17" s="3">
        <f>B16</f>
        <v>1</v>
      </c>
      <c r="C17" s="3">
        <v>689</v>
      </c>
      <c r="D17" s="3" t="s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(2, 1, 689, null, 0, 1);</v>
      </c>
    </row>
    <row r="18" spans="1:7" x14ac:dyDescent="0.25">
      <c r="A18" s="3">
        <f t="shared" ref="A18:A23" si="4">A17+1</f>
        <v>3</v>
      </c>
      <c r="B18" s="3">
        <f>B16</f>
        <v>1</v>
      </c>
      <c r="C18" s="3">
        <v>687</v>
      </c>
      <c r="D18" s="3">
        <v>1</v>
      </c>
      <c r="E18" s="3">
        <v>0</v>
      </c>
      <c r="F18" s="3">
        <v>2</v>
      </c>
      <c r="G18" s="3" t="str">
        <f t="shared" si="3"/>
        <v>insert into game_score (id, matchid, squad, goals, points, time_type) values (3, 1, 687, 1, 0, 2);</v>
      </c>
    </row>
    <row r="19" spans="1:7" x14ac:dyDescent="0.25">
      <c r="A19" s="3">
        <f t="shared" si="4"/>
        <v>4</v>
      </c>
      <c r="B19" s="3">
        <f>B16</f>
        <v>1</v>
      </c>
      <c r="C19" s="3">
        <v>687</v>
      </c>
      <c r="D19" s="3" t="s">
        <v>9</v>
      </c>
      <c r="E19" s="3">
        <v>0</v>
      </c>
      <c r="F19" s="3">
        <v>1</v>
      </c>
      <c r="G19" s="3" t="str">
        <f t="shared" si="3"/>
        <v>insert into game_score (id, matchid, squad, goals, points, time_type) values (4, 1, 687, null, 0, 1);</v>
      </c>
    </row>
    <row r="20" spans="1:7" x14ac:dyDescent="0.25">
      <c r="A20">
        <f t="shared" si="4"/>
        <v>5</v>
      </c>
      <c r="B20">
        <f>B16+1</f>
        <v>2</v>
      </c>
      <c r="C20" s="4">
        <v>64</v>
      </c>
      <c r="D20" s="4">
        <v>5</v>
      </c>
      <c r="E20" s="5">
        <v>2</v>
      </c>
      <c r="F20" s="4">
        <v>2</v>
      </c>
      <c r="G20" t="str">
        <f t="shared" si="3"/>
        <v>insert into game_score (id, matchid, squad, goals, points, time_type) values (5, 2, 64, 5, 2, 2);</v>
      </c>
    </row>
    <row r="21" spans="1:7" x14ac:dyDescent="0.25">
      <c r="A21">
        <f t="shared" si="4"/>
        <v>6</v>
      </c>
      <c r="B21">
        <f>B20</f>
        <v>2</v>
      </c>
      <c r="C21" s="4">
        <v>64</v>
      </c>
      <c r="D21" s="4" t="s">
        <v>9</v>
      </c>
      <c r="E21" s="5">
        <v>0</v>
      </c>
      <c r="F21" s="4">
        <v>1</v>
      </c>
      <c r="G21" t="str">
        <f t="shared" si="3"/>
        <v>insert into game_score (id, matchid, squad, goals, points, time_type) values (6, 2, 64, null, 0, 1);</v>
      </c>
    </row>
    <row r="22" spans="1:7" x14ac:dyDescent="0.25">
      <c r="A22">
        <f t="shared" si="4"/>
        <v>7</v>
      </c>
      <c r="B22">
        <f>B20</f>
        <v>2</v>
      </c>
      <c r="C22" s="4">
        <v>679</v>
      </c>
      <c r="D22" s="4">
        <v>1</v>
      </c>
      <c r="E22" s="5">
        <v>0</v>
      </c>
      <c r="F22" s="4">
        <v>2</v>
      </c>
      <c r="G22" t="str">
        <f t="shared" si="3"/>
        <v>insert into game_score (id, matchid, squad, goals, points, time_type) values (7, 2, 679, 1, 0, 2);</v>
      </c>
    </row>
    <row r="23" spans="1:7" x14ac:dyDescent="0.25">
      <c r="A23">
        <f t="shared" si="4"/>
        <v>8</v>
      </c>
      <c r="B23">
        <f>B20</f>
        <v>2</v>
      </c>
      <c r="C23" s="4">
        <v>679</v>
      </c>
      <c r="D23" s="4" t="s">
        <v>9</v>
      </c>
      <c r="E23" s="5">
        <v>0</v>
      </c>
      <c r="F23" s="4">
        <v>1</v>
      </c>
      <c r="G23" t="str">
        <f t="shared" si="3"/>
        <v>insert into game_score (id, matchid, squad, goals, points, time_type) values (8, 2, 679, null, 0, 1);</v>
      </c>
    </row>
    <row r="24" spans="1:7" x14ac:dyDescent="0.25">
      <c r="A24" s="3">
        <f>A23+1</f>
        <v>9</v>
      </c>
      <c r="B24" s="3">
        <f>B20+1</f>
        <v>3</v>
      </c>
      <c r="C24" s="3">
        <v>687</v>
      </c>
      <c r="D24" s="3">
        <v>4</v>
      </c>
      <c r="E24" s="3">
        <v>2</v>
      </c>
      <c r="F24" s="3">
        <v>2</v>
      </c>
      <c r="G24" s="3" t="str">
        <f t="shared" ref="G24:G47" si="5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(9, 3, 687, 4, 2, 2);</v>
      </c>
    </row>
    <row r="25" spans="1:7" x14ac:dyDescent="0.25">
      <c r="A25" s="3">
        <f>A24+1</f>
        <v>10</v>
      </c>
      <c r="B25" s="3">
        <f>B24</f>
        <v>3</v>
      </c>
      <c r="C25" s="3">
        <v>687</v>
      </c>
      <c r="D25" s="3" t="s">
        <v>9</v>
      </c>
      <c r="E25" s="3">
        <v>0</v>
      </c>
      <c r="F25" s="3">
        <v>1</v>
      </c>
      <c r="G25" s="3" t="str">
        <f t="shared" si="5"/>
        <v>insert into game_score (id, matchid, squad, goals, points, time_type) values (10, 3, 687, null, 0, 1);</v>
      </c>
    </row>
    <row r="26" spans="1:7" x14ac:dyDescent="0.25">
      <c r="A26" s="3">
        <f>A25+1</f>
        <v>11</v>
      </c>
      <c r="B26" s="3">
        <f>B24</f>
        <v>3</v>
      </c>
      <c r="C26" s="3">
        <v>67822</v>
      </c>
      <c r="D26" s="3">
        <v>1</v>
      </c>
      <c r="E26" s="3">
        <v>0</v>
      </c>
      <c r="F26" s="3">
        <v>2</v>
      </c>
      <c r="G26" s="3" t="str">
        <f t="shared" si="5"/>
        <v>insert into game_score (id, matchid, squad, goals, points, time_type) values (11, 3, 67822, 1, 0, 2);</v>
      </c>
    </row>
    <row r="27" spans="1:7" x14ac:dyDescent="0.25">
      <c r="A27" s="3">
        <f>A26+1</f>
        <v>12</v>
      </c>
      <c r="B27" s="3">
        <f>B24</f>
        <v>3</v>
      </c>
      <c r="C27" s="3">
        <v>67822</v>
      </c>
      <c r="D27" s="3" t="s">
        <v>9</v>
      </c>
      <c r="E27" s="3">
        <v>0</v>
      </c>
      <c r="F27" s="3">
        <v>1</v>
      </c>
      <c r="G27" s="3" t="str">
        <f t="shared" si="5"/>
        <v>insert into game_score (id, matchid, squad, goals, points, time_type) values (12, 3, 67822, null, 0, 1);</v>
      </c>
    </row>
    <row r="28" spans="1:7" x14ac:dyDescent="0.25">
      <c r="A28" s="4">
        <f>A27+1</f>
        <v>13</v>
      </c>
      <c r="B28">
        <f>B24+1</f>
        <v>4</v>
      </c>
      <c r="C28" s="4">
        <v>64</v>
      </c>
      <c r="D28" s="4">
        <v>1</v>
      </c>
      <c r="E28" s="5">
        <v>1</v>
      </c>
      <c r="F28" s="4">
        <v>2</v>
      </c>
      <c r="G28" t="str">
        <f t="shared" si="5"/>
        <v>insert into game_score (id, matchid, squad, goals, points, time_type) values (13, 4, 64, 1, 1, 2);</v>
      </c>
    </row>
    <row r="29" spans="1:7" x14ac:dyDescent="0.25">
      <c r="A29" s="4">
        <f t="shared" ref="A29:A47" si="6">A28+1</f>
        <v>14</v>
      </c>
      <c r="B29">
        <f>B28</f>
        <v>4</v>
      </c>
      <c r="C29" s="4">
        <v>64</v>
      </c>
      <c r="D29" s="4" t="s">
        <v>9</v>
      </c>
      <c r="E29" s="5">
        <v>0</v>
      </c>
      <c r="F29" s="4">
        <v>1</v>
      </c>
      <c r="G29" t="str">
        <f t="shared" si="5"/>
        <v>insert into game_score (id, matchid, squad, goals, points, time_type) values (14, 4, 64, null, 0, 1);</v>
      </c>
    </row>
    <row r="30" spans="1:7" x14ac:dyDescent="0.25">
      <c r="A30" s="4">
        <f t="shared" si="6"/>
        <v>15</v>
      </c>
      <c r="B30">
        <f>B28</f>
        <v>4</v>
      </c>
      <c r="C30" s="4">
        <v>689</v>
      </c>
      <c r="D30" s="4">
        <v>1</v>
      </c>
      <c r="E30" s="5">
        <v>1</v>
      </c>
      <c r="F30" s="4">
        <v>2</v>
      </c>
      <c r="G30" t="str">
        <f t="shared" si="5"/>
        <v>insert into game_score (id, matchid, squad, goals, points, time_type) values (15, 4, 689, 1, 1, 2);</v>
      </c>
    </row>
    <row r="31" spans="1:7" x14ac:dyDescent="0.25">
      <c r="A31" s="4">
        <f t="shared" si="6"/>
        <v>16</v>
      </c>
      <c r="B31">
        <f>B28</f>
        <v>4</v>
      </c>
      <c r="C31" s="4">
        <v>689</v>
      </c>
      <c r="D31" s="4" t="s">
        <v>9</v>
      </c>
      <c r="E31" s="5">
        <v>0</v>
      </c>
      <c r="F31" s="4">
        <v>1</v>
      </c>
      <c r="G31" t="str">
        <f t="shared" si="5"/>
        <v>insert into game_score (id, matchid, squad, goals, points, time_type) values (16, 4, 689, null, 0, 1);</v>
      </c>
    </row>
    <row r="32" spans="1:7" x14ac:dyDescent="0.25">
      <c r="A32" s="3">
        <f t="shared" si="6"/>
        <v>17</v>
      </c>
      <c r="B32" s="3">
        <f>B28+1</f>
        <v>5</v>
      </c>
      <c r="C32" s="3">
        <v>687</v>
      </c>
      <c r="D32" s="3">
        <v>2</v>
      </c>
      <c r="E32" s="3">
        <v>2</v>
      </c>
      <c r="F32" s="3">
        <v>2</v>
      </c>
      <c r="G32" s="3" t="str">
        <f t="shared" si="5"/>
        <v>insert into game_score (id, matchid, squad, goals, points, time_type) values (17, 5, 687, 2, 2, 2);</v>
      </c>
    </row>
    <row r="33" spans="1:7" x14ac:dyDescent="0.25">
      <c r="A33" s="3">
        <f t="shared" si="6"/>
        <v>18</v>
      </c>
      <c r="B33" s="3">
        <f>B32</f>
        <v>5</v>
      </c>
      <c r="C33" s="3">
        <v>687</v>
      </c>
      <c r="D33" s="3" t="s">
        <v>9</v>
      </c>
      <c r="E33" s="3">
        <v>0</v>
      </c>
      <c r="F33" s="3">
        <v>1</v>
      </c>
      <c r="G33" s="3" t="str">
        <f t="shared" si="5"/>
        <v>insert into game_score (id, matchid, squad, goals, points, time_type) values (18, 5, 687, null, 0, 1);</v>
      </c>
    </row>
    <row r="34" spans="1:7" x14ac:dyDescent="0.25">
      <c r="A34" s="3">
        <f t="shared" si="6"/>
        <v>19</v>
      </c>
      <c r="B34" s="3">
        <f>B32</f>
        <v>5</v>
      </c>
      <c r="C34" s="3">
        <v>679</v>
      </c>
      <c r="D34" s="3">
        <v>0</v>
      </c>
      <c r="E34" s="3">
        <v>0</v>
      </c>
      <c r="F34" s="3">
        <v>2</v>
      </c>
      <c r="G34" s="3" t="str">
        <f t="shared" si="5"/>
        <v>insert into game_score (id, matchid, squad, goals, points, time_type) values (19, 5, 679, 0, 0, 2);</v>
      </c>
    </row>
    <row r="35" spans="1:7" x14ac:dyDescent="0.25">
      <c r="A35" s="3">
        <f t="shared" si="6"/>
        <v>20</v>
      </c>
      <c r="B35" s="3">
        <f>B32</f>
        <v>5</v>
      </c>
      <c r="C35" s="3">
        <v>679</v>
      </c>
      <c r="D35" s="3" t="s">
        <v>9</v>
      </c>
      <c r="E35" s="3">
        <v>0</v>
      </c>
      <c r="F35" s="3">
        <v>1</v>
      </c>
      <c r="G35" s="3" t="str">
        <f t="shared" si="5"/>
        <v>insert into game_score (id, matchid, squad, goals, points, time_type) values (20, 5, 679, null, 0, 1);</v>
      </c>
    </row>
    <row r="36" spans="1:7" x14ac:dyDescent="0.25">
      <c r="A36" s="4">
        <f t="shared" si="6"/>
        <v>21</v>
      </c>
      <c r="B36">
        <f>B32+1</f>
        <v>6</v>
      </c>
      <c r="C36" s="4">
        <v>689</v>
      </c>
      <c r="D36" s="4">
        <v>0</v>
      </c>
      <c r="E36" s="5">
        <v>1</v>
      </c>
      <c r="F36" s="4">
        <v>2</v>
      </c>
      <c r="G36" t="str">
        <f t="shared" si="5"/>
        <v>insert into game_score (id, matchid, squad, goals, points, time_type) values (21, 6, 689, 0, 1, 2);</v>
      </c>
    </row>
    <row r="37" spans="1:7" x14ac:dyDescent="0.25">
      <c r="A37" s="4">
        <f t="shared" si="6"/>
        <v>22</v>
      </c>
      <c r="B37">
        <f>B36</f>
        <v>6</v>
      </c>
      <c r="C37" s="4">
        <v>689</v>
      </c>
      <c r="D37" s="4">
        <v>0</v>
      </c>
      <c r="E37" s="5">
        <v>0</v>
      </c>
      <c r="F37" s="4">
        <v>1</v>
      </c>
      <c r="G37" t="str">
        <f t="shared" si="5"/>
        <v>insert into game_score (id, matchid, squad, goals, points, time_type) values (22, 6, 689, 0, 0, 1);</v>
      </c>
    </row>
    <row r="38" spans="1:7" x14ac:dyDescent="0.25">
      <c r="A38" s="4">
        <f t="shared" si="6"/>
        <v>23</v>
      </c>
      <c r="B38">
        <f>B36</f>
        <v>6</v>
      </c>
      <c r="C38" s="4">
        <v>67822</v>
      </c>
      <c r="D38" s="4">
        <v>0</v>
      </c>
      <c r="E38" s="5">
        <v>1</v>
      </c>
      <c r="F38" s="4">
        <v>2</v>
      </c>
      <c r="G38" t="str">
        <f t="shared" si="5"/>
        <v>insert into game_score (id, matchid, squad, goals, points, time_type) values (23, 6, 67822, 0, 1, 2);</v>
      </c>
    </row>
    <row r="39" spans="1:7" x14ac:dyDescent="0.25">
      <c r="A39" s="4">
        <f t="shared" si="6"/>
        <v>24</v>
      </c>
      <c r="B39">
        <f>B36</f>
        <v>6</v>
      </c>
      <c r="C39" s="4">
        <v>67822</v>
      </c>
      <c r="D39" s="4">
        <v>0</v>
      </c>
      <c r="E39" s="5">
        <v>0</v>
      </c>
      <c r="F39" s="4">
        <v>1</v>
      </c>
      <c r="G39" t="str">
        <f t="shared" si="5"/>
        <v>insert into game_score (id, matchid, squad, goals, points, time_type) values (24, 6, 67822, 0, 0, 1);</v>
      </c>
    </row>
    <row r="40" spans="1:7" x14ac:dyDescent="0.25">
      <c r="A40" s="3">
        <f t="shared" si="6"/>
        <v>25</v>
      </c>
      <c r="B40" s="3">
        <f>B36+1</f>
        <v>7</v>
      </c>
      <c r="C40" s="3">
        <v>67822</v>
      </c>
      <c r="D40" s="3">
        <v>2</v>
      </c>
      <c r="E40" s="3">
        <v>2</v>
      </c>
      <c r="F40" s="3">
        <v>2</v>
      </c>
      <c r="G40" s="3" t="str">
        <f t="shared" si="5"/>
        <v>insert into game_score (id, matchid, squad, goals, points, time_type) values (25, 7, 67822, 2, 2, 2);</v>
      </c>
    </row>
    <row r="41" spans="1:7" x14ac:dyDescent="0.25">
      <c r="A41" s="3">
        <f t="shared" si="6"/>
        <v>26</v>
      </c>
      <c r="B41" s="3">
        <f>B40</f>
        <v>7</v>
      </c>
      <c r="C41" s="3">
        <v>67822</v>
      </c>
      <c r="D41" s="3" t="s">
        <v>9</v>
      </c>
      <c r="E41" s="3">
        <v>0</v>
      </c>
      <c r="F41" s="3">
        <v>1</v>
      </c>
      <c r="G41" s="3" t="str">
        <f t="shared" si="5"/>
        <v>insert into game_score (id, matchid, squad, goals, points, time_type) values (26, 7, 67822, null, 0, 1);</v>
      </c>
    </row>
    <row r="42" spans="1:7" x14ac:dyDescent="0.25">
      <c r="A42" s="3">
        <f t="shared" si="6"/>
        <v>27</v>
      </c>
      <c r="B42" s="3">
        <f>B40</f>
        <v>7</v>
      </c>
      <c r="C42" s="3">
        <v>679</v>
      </c>
      <c r="D42" s="3">
        <v>1</v>
      </c>
      <c r="E42" s="3">
        <v>0</v>
      </c>
      <c r="F42" s="3">
        <v>2</v>
      </c>
      <c r="G42" s="3" t="str">
        <f t="shared" si="5"/>
        <v>insert into game_score (id, matchid, squad, goals, points, time_type) values (27, 7, 679, 1, 0, 2);</v>
      </c>
    </row>
    <row r="43" spans="1:7" x14ac:dyDescent="0.25">
      <c r="A43" s="3">
        <f t="shared" si="6"/>
        <v>28</v>
      </c>
      <c r="B43" s="3">
        <f>B40</f>
        <v>7</v>
      </c>
      <c r="C43" s="3">
        <v>679</v>
      </c>
      <c r="D43" s="3" t="s">
        <v>9</v>
      </c>
      <c r="E43" s="3">
        <v>0</v>
      </c>
      <c r="F43" s="3">
        <v>1</v>
      </c>
      <c r="G43" s="3" t="str">
        <f t="shared" si="5"/>
        <v>insert into game_score (id, matchid, squad, goals, points, time_type) values (28, 7, 679, null, 0, 1);</v>
      </c>
    </row>
    <row r="44" spans="1:7" x14ac:dyDescent="0.25">
      <c r="A44" s="4">
        <f t="shared" si="6"/>
        <v>29</v>
      </c>
      <c r="B44">
        <f>B40+1</f>
        <v>8</v>
      </c>
      <c r="C44" s="4">
        <v>64</v>
      </c>
      <c r="D44" s="4">
        <v>2</v>
      </c>
      <c r="E44" s="5">
        <v>2</v>
      </c>
      <c r="F44" s="4">
        <v>2</v>
      </c>
      <c r="G44" t="str">
        <f t="shared" si="5"/>
        <v>insert into game_score (id, matchid, squad, goals, points, time_type) values (29, 8, 64, 2, 2, 2);</v>
      </c>
    </row>
    <row r="45" spans="1:7" x14ac:dyDescent="0.25">
      <c r="A45" s="4">
        <f t="shared" si="6"/>
        <v>30</v>
      </c>
      <c r="B45">
        <f>B44</f>
        <v>8</v>
      </c>
      <c r="C45" s="4">
        <v>64</v>
      </c>
      <c r="D45" s="4" t="s">
        <v>9</v>
      </c>
      <c r="E45" s="5">
        <v>0</v>
      </c>
      <c r="F45" s="4">
        <v>1</v>
      </c>
      <c r="G45" t="str">
        <f t="shared" si="5"/>
        <v>insert into game_score (id, matchid, squad, goals, points, time_type) values (30, 8, 64, null, 0, 1);</v>
      </c>
    </row>
    <row r="46" spans="1:7" x14ac:dyDescent="0.25">
      <c r="A46" s="4">
        <f t="shared" si="6"/>
        <v>31</v>
      </c>
      <c r="B46">
        <f>B44</f>
        <v>8</v>
      </c>
      <c r="C46" s="4">
        <v>687</v>
      </c>
      <c r="D46" s="4">
        <v>1</v>
      </c>
      <c r="E46" s="5">
        <v>0</v>
      </c>
      <c r="F46" s="4">
        <v>2</v>
      </c>
      <c r="G46" t="str">
        <f t="shared" si="5"/>
        <v>insert into game_score (id, matchid, squad, goals, points, time_type) values (31, 8, 687, 1, 0, 2);</v>
      </c>
    </row>
    <row r="47" spans="1:7" x14ac:dyDescent="0.25">
      <c r="A47" s="4">
        <f t="shared" si="6"/>
        <v>32</v>
      </c>
      <c r="B47">
        <f>B44</f>
        <v>8</v>
      </c>
      <c r="C47" s="4">
        <v>687</v>
      </c>
      <c r="D47" s="4" t="s">
        <v>9</v>
      </c>
      <c r="E47" s="5">
        <v>0</v>
      </c>
      <c r="F47" s="4">
        <v>1</v>
      </c>
      <c r="G47" t="str">
        <f t="shared" si="5"/>
        <v>insert into game_score (id, matchid, squad, goals, points, time_type) values (32, 8, 687, null, 0, 1);</v>
      </c>
    </row>
    <row r="48" spans="1:7" x14ac:dyDescent="0.25">
      <c r="A48" s="3">
        <f t="shared" ref="A48:A63" si="7">A47+1</f>
        <v>33</v>
      </c>
      <c r="B48" s="3">
        <f>B44+1</f>
        <v>9</v>
      </c>
      <c r="C48" s="3">
        <v>689</v>
      </c>
      <c r="D48" s="3">
        <v>4</v>
      </c>
      <c r="E48" s="3">
        <v>2</v>
      </c>
      <c r="F48" s="3">
        <v>2</v>
      </c>
      <c r="G48" s="3" t="str">
        <f t="shared" ref="G48:G63" si="8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(33, 9, 689, 4, 2, 2);</v>
      </c>
    </row>
    <row r="49" spans="1:7" x14ac:dyDescent="0.25">
      <c r="A49" s="3">
        <f t="shared" si="7"/>
        <v>34</v>
      </c>
      <c r="B49" s="3">
        <f>B48</f>
        <v>9</v>
      </c>
      <c r="C49" s="3">
        <v>689</v>
      </c>
      <c r="D49" s="3" t="s">
        <v>9</v>
      </c>
      <c r="E49" s="3">
        <v>0</v>
      </c>
      <c r="F49" s="3">
        <v>1</v>
      </c>
      <c r="G49" s="3" t="str">
        <f t="shared" si="8"/>
        <v>insert into game_score (id, matchid, squad, goals, points, time_type) values (34, 9, 689, null, 0, 1);</v>
      </c>
    </row>
    <row r="50" spans="1:7" x14ac:dyDescent="0.25">
      <c r="A50" s="3">
        <f t="shared" si="7"/>
        <v>35</v>
      </c>
      <c r="B50" s="3">
        <f>B48</f>
        <v>9</v>
      </c>
      <c r="C50" s="3">
        <v>679</v>
      </c>
      <c r="D50" s="3">
        <v>0</v>
      </c>
      <c r="E50" s="3">
        <v>0</v>
      </c>
      <c r="F50" s="3">
        <v>2</v>
      </c>
      <c r="G50" s="3" t="str">
        <f t="shared" si="8"/>
        <v>insert into game_score (id, matchid, squad, goals, points, time_type) values (35, 9, 679, 0, 0, 2);</v>
      </c>
    </row>
    <row r="51" spans="1:7" x14ac:dyDescent="0.25">
      <c r="A51" s="3">
        <f t="shared" si="7"/>
        <v>36</v>
      </c>
      <c r="B51" s="3">
        <f>B48</f>
        <v>9</v>
      </c>
      <c r="C51" s="3">
        <v>679</v>
      </c>
      <c r="D51" s="3" t="s">
        <v>9</v>
      </c>
      <c r="E51" s="3">
        <v>0</v>
      </c>
      <c r="F51" s="3">
        <v>1</v>
      </c>
      <c r="G51" s="3" t="str">
        <f t="shared" si="8"/>
        <v>insert into game_score (id, matchid, squad, goals, points, time_type) values (36, 9, 679, null, 0, 1);</v>
      </c>
    </row>
    <row r="52" spans="1:7" x14ac:dyDescent="0.25">
      <c r="A52" s="4">
        <f t="shared" si="7"/>
        <v>37</v>
      </c>
      <c r="B52">
        <f>B48+1</f>
        <v>10</v>
      </c>
      <c r="C52" s="4">
        <v>64</v>
      </c>
      <c r="D52" s="4">
        <v>3</v>
      </c>
      <c r="E52" s="5">
        <v>2</v>
      </c>
      <c r="F52" s="4">
        <v>2</v>
      </c>
      <c r="G52" t="str">
        <f t="shared" si="8"/>
        <v>insert into game_score (id, matchid, squad, goals, points, time_type) values (37, 10, 64, 3, 2, 2);</v>
      </c>
    </row>
    <row r="53" spans="1:7" x14ac:dyDescent="0.25">
      <c r="A53" s="4">
        <f t="shared" si="7"/>
        <v>38</v>
      </c>
      <c r="B53">
        <f>B52</f>
        <v>10</v>
      </c>
      <c r="C53" s="4">
        <v>64</v>
      </c>
      <c r="D53" s="4" t="s">
        <v>9</v>
      </c>
      <c r="E53" s="5">
        <v>0</v>
      </c>
      <c r="F53" s="4">
        <v>1</v>
      </c>
      <c r="G53" t="str">
        <f t="shared" si="8"/>
        <v>insert into game_score (id, matchid, squad, goals, points, time_type) values (38, 10, 64, null, 0, 1);</v>
      </c>
    </row>
    <row r="54" spans="1:7" x14ac:dyDescent="0.25">
      <c r="A54" s="4">
        <f t="shared" si="7"/>
        <v>39</v>
      </c>
      <c r="B54">
        <f>B52</f>
        <v>10</v>
      </c>
      <c r="C54" s="4">
        <v>67822</v>
      </c>
      <c r="D54" s="4">
        <v>1</v>
      </c>
      <c r="E54" s="5">
        <v>0</v>
      </c>
      <c r="F54" s="4">
        <v>2</v>
      </c>
      <c r="G54" t="str">
        <f t="shared" si="8"/>
        <v>insert into game_score (id, matchid, squad, goals, points, time_type) values (39, 10, 67822, 1, 0, 2);</v>
      </c>
    </row>
    <row r="55" spans="1:7" x14ac:dyDescent="0.25">
      <c r="A55" s="4">
        <f t="shared" si="7"/>
        <v>40</v>
      </c>
      <c r="B55">
        <f>B52</f>
        <v>10</v>
      </c>
      <c r="C55" s="4">
        <v>67822</v>
      </c>
      <c r="D55" s="4" t="s">
        <v>9</v>
      </c>
      <c r="E55" s="5">
        <v>0</v>
      </c>
      <c r="F55" s="4">
        <v>1</v>
      </c>
      <c r="G55" t="str">
        <f t="shared" si="8"/>
        <v>insert into game_score (id, matchid, squad, goals, points, time_type) values (40, 10, 67822, null, 0, 1);</v>
      </c>
    </row>
    <row r="56" spans="1:7" x14ac:dyDescent="0.25">
      <c r="A56" s="3">
        <f t="shared" si="7"/>
        <v>41</v>
      </c>
      <c r="B56" s="3">
        <f>B52+1</f>
        <v>11</v>
      </c>
      <c r="C56" s="3">
        <v>687</v>
      </c>
      <c r="D56" s="3">
        <v>2</v>
      </c>
      <c r="E56" s="3">
        <v>2</v>
      </c>
      <c r="F56" s="3">
        <v>2</v>
      </c>
      <c r="G56" s="3" t="str">
        <f t="shared" si="8"/>
        <v>insert into game_score (id, matchid, squad, goals, points, time_type) values (41, 11, 687, 2, 2, 2);</v>
      </c>
    </row>
    <row r="57" spans="1:7" x14ac:dyDescent="0.25">
      <c r="A57" s="3">
        <f t="shared" si="7"/>
        <v>42</v>
      </c>
      <c r="B57" s="3">
        <f>B56</f>
        <v>11</v>
      </c>
      <c r="C57" s="3">
        <v>687</v>
      </c>
      <c r="D57" s="3" t="s">
        <v>9</v>
      </c>
      <c r="E57" s="3">
        <v>0</v>
      </c>
      <c r="F57" s="3">
        <v>1</v>
      </c>
      <c r="G57" s="3" t="str">
        <f t="shared" si="8"/>
        <v>insert into game_score (id, matchid, squad, goals, points, time_type) values (42, 11, 687, null, 0, 1);</v>
      </c>
    </row>
    <row r="58" spans="1:7" x14ac:dyDescent="0.25">
      <c r="A58" s="3">
        <f t="shared" si="7"/>
        <v>43</v>
      </c>
      <c r="B58" s="3">
        <f>B56</f>
        <v>11</v>
      </c>
      <c r="C58" s="3">
        <v>67822</v>
      </c>
      <c r="D58" s="3">
        <v>1</v>
      </c>
      <c r="E58" s="3">
        <v>0</v>
      </c>
      <c r="F58" s="3">
        <v>2</v>
      </c>
      <c r="G58" s="3" t="str">
        <f t="shared" si="8"/>
        <v>insert into game_score (id, matchid, squad, goals, points, time_type) values (43, 11, 67822, 1, 0, 2);</v>
      </c>
    </row>
    <row r="59" spans="1:7" x14ac:dyDescent="0.25">
      <c r="A59" s="3">
        <f t="shared" si="7"/>
        <v>44</v>
      </c>
      <c r="B59" s="3">
        <f>B56</f>
        <v>11</v>
      </c>
      <c r="C59" s="3">
        <v>67822</v>
      </c>
      <c r="D59" s="3" t="s">
        <v>9</v>
      </c>
      <c r="E59" s="3">
        <v>0</v>
      </c>
      <c r="F59" s="3">
        <v>1</v>
      </c>
      <c r="G59" s="3" t="str">
        <f t="shared" si="8"/>
        <v>insert into game_score (id, matchid, squad, goals, points, time_type) values (44, 11, 67822, null, 0, 1);</v>
      </c>
    </row>
    <row r="60" spans="1:7" x14ac:dyDescent="0.25">
      <c r="A60" s="4">
        <f t="shared" si="7"/>
        <v>45</v>
      </c>
      <c r="B60">
        <f>B56+1</f>
        <v>12</v>
      </c>
      <c r="C60" s="4">
        <v>64</v>
      </c>
      <c r="D60" s="4">
        <v>2</v>
      </c>
      <c r="E60" s="5">
        <v>2</v>
      </c>
      <c r="F60" s="4">
        <v>2</v>
      </c>
      <c r="G60" t="str">
        <f t="shared" si="8"/>
        <v>insert into game_score (id, matchid, squad, goals, points, time_type) values (45, 12, 64, 2, 2, 2);</v>
      </c>
    </row>
    <row r="61" spans="1:7" x14ac:dyDescent="0.25">
      <c r="A61" s="4">
        <f t="shared" si="7"/>
        <v>46</v>
      </c>
      <c r="B61">
        <f>B60</f>
        <v>12</v>
      </c>
      <c r="C61" s="4">
        <v>64</v>
      </c>
      <c r="D61" s="4" t="s">
        <v>9</v>
      </c>
      <c r="E61" s="5">
        <v>0</v>
      </c>
      <c r="F61" s="4">
        <v>1</v>
      </c>
      <c r="G61" t="str">
        <f t="shared" si="8"/>
        <v>insert into game_score (id, matchid, squad, goals, points, time_type) values (46, 12, 64, null, 0, 1);</v>
      </c>
    </row>
    <row r="62" spans="1:7" x14ac:dyDescent="0.25">
      <c r="A62" s="4">
        <f t="shared" si="7"/>
        <v>47</v>
      </c>
      <c r="B62">
        <f>B60</f>
        <v>12</v>
      </c>
      <c r="C62" s="4">
        <v>689</v>
      </c>
      <c r="D62" s="4">
        <v>0</v>
      </c>
      <c r="E62" s="5">
        <v>0</v>
      </c>
      <c r="F62" s="4">
        <v>2</v>
      </c>
      <c r="G62" t="str">
        <f t="shared" si="8"/>
        <v>insert into game_score (id, matchid, squad, goals, points, time_type) values (47, 12, 689, 0, 0, 2);</v>
      </c>
    </row>
    <row r="63" spans="1:7" x14ac:dyDescent="0.25">
      <c r="A63" s="4">
        <f t="shared" si="7"/>
        <v>48</v>
      </c>
      <c r="B63">
        <f>B60</f>
        <v>12</v>
      </c>
      <c r="C63" s="4">
        <v>689</v>
      </c>
      <c r="D63" s="4" t="s">
        <v>9</v>
      </c>
      <c r="E63" s="5">
        <v>0</v>
      </c>
      <c r="F63" s="4">
        <v>1</v>
      </c>
      <c r="G63" t="str">
        <f t="shared" si="8"/>
        <v>insert into game_score (id, matchid, squad, goals, points, time_type) values (48, 12, 689, null,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12</v>
      </c>
      <c r="D2">
        <v>689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689);</v>
      </c>
    </row>
    <row r="3" spans="1:7" x14ac:dyDescent="0.25">
      <c r="A3">
        <f t="shared" ref="A3:A9" si="1">A2+1</f>
        <v>2</v>
      </c>
      <c r="B3">
        <f t="shared" ref="B3:B9" si="2">B2</f>
        <v>1980</v>
      </c>
      <c r="C3" t="s">
        <v>12</v>
      </c>
      <c r="D3">
        <v>679</v>
      </c>
      <c r="G3" t="str">
        <f t="shared" si="0"/>
        <v>insert into group_stage (id, tournament, group_code, squad) values (2, 1980, 'A', 679);</v>
      </c>
    </row>
    <row r="4" spans="1:7" x14ac:dyDescent="0.25">
      <c r="A4">
        <f t="shared" si="1"/>
        <v>3</v>
      </c>
      <c r="B4">
        <f t="shared" si="2"/>
        <v>1980</v>
      </c>
      <c r="C4" t="s">
        <v>12</v>
      </c>
      <c r="D4">
        <v>64</v>
      </c>
      <c r="G4" t="str">
        <f t="shared" si="0"/>
        <v>insert into group_stage (id, tournament, group_code, squad) values (3, 1980, 'A', 64);</v>
      </c>
    </row>
    <row r="5" spans="1:7" x14ac:dyDescent="0.25">
      <c r="A5">
        <f t="shared" si="1"/>
        <v>4</v>
      </c>
      <c r="B5">
        <f t="shared" si="2"/>
        <v>1980</v>
      </c>
      <c r="C5" t="s">
        <v>12</v>
      </c>
      <c r="D5">
        <v>677</v>
      </c>
      <c r="G5" t="str">
        <f t="shared" si="0"/>
        <v>insert into group_stage (id, tournament, group_code, squad) values (4, 1980, 'A', 677);</v>
      </c>
    </row>
    <row r="6" spans="1:7" x14ac:dyDescent="0.25">
      <c r="A6">
        <f t="shared" si="1"/>
        <v>5</v>
      </c>
      <c r="B6">
        <f t="shared" si="2"/>
        <v>1980</v>
      </c>
      <c r="C6" t="s">
        <v>13</v>
      </c>
      <c r="D6">
        <v>61</v>
      </c>
      <c r="G6" t="str">
        <f t="shared" si="0"/>
        <v>insert into group_stage (id, tournament, group_code, squad) values (5, 1980, 'B', 61);</v>
      </c>
    </row>
    <row r="7" spans="1:7" x14ac:dyDescent="0.25">
      <c r="A7">
        <f t="shared" si="1"/>
        <v>6</v>
      </c>
      <c r="B7">
        <f t="shared" si="2"/>
        <v>1980</v>
      </c>
      <c r="C7" t="s">
        <v>13</v>
      </c>
      <c r="D7">
        <v>687</v>
      </c>
      <c r="G7" t="str">
        <f t="shared" si="0"/>
        <v>insert into group_stage (id, tournament, group_code, squad) values (6, 1980, 'B', 687);</v>
      </c>
    </row>
    <row r="8" spans="1:7" x14ac:dyDescent="0.25">
      <c r="A8">
        <f t="shared" si="1"/>
        <v>7</v>
      </c>
      <c r="B8">
        <f t="shared" si="2"/>
        <v>1980</v>
      </c>
      <c r="C8" t="s">
        <v>13</v>
      </c>
      <c r="D8">
        <v>675</v>
      </c>
      <c r="G8" t="str">
        <f t="shared" si="0"/>
        <v>insert into group_stage (id, tournament, group_code, squad) values (7, 1980, 'B', 675);</v>
      </c>
    </row>
    <row r="9" spans="1:7" x14ac:dyDescent="0.25">
      <c r="A9">
        <f t="shared" si="1"/>
        <v>8</v>
      </c>
      <c r="B9">
        <f t="shared" si="2"/>
        <v>1980</v>
      </c>
      <c r="C9" t="s">
        <v>13</v>
      </c>
      <c r="D9">
        <v>67822</v>
      </c>
      <c r="G9" t="str">
        <f t="shared" si="0"/>
        <v>insert into group_stage (id, tournament, group_code, squad) values (8, 1980, 'B', 67822);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 s="4">
        <f>'1973'!A13 + 1</f>
        <v>13</v>
      </c>
      <c r="B12" s="2" t="str">
        <f>"1980-02-25"</f>
        <v>1980-02-25</v>
      </c>
      <c r="C12">
        <v>2</v>
      </c>
      <c r="D12">
        <v>687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(13, '1980-02-25', 2, 687);</v>
      </c>
    </row>
    <row r="13" spans="1:7" x14ac:dyDescent="0.25">
      <c r="A13">
        <f>A12+1</f>
        <v>14</v>
      </c>
      <c r="B13" s="2" t="str">
        <f>"1980-02-25"</f>
        <v>1980-02-25</v>
      </c>
      <c r="C13">
        <v>2</v>
      </c>
      <c r="D13">
        <f>D12</f>
        <v>687</v>
      </c>
      <c r="G13" t="str">
        <f t="shared" si="3"/>
        <v>insert into game (matchid, matchdate, game_type, country) values (14, '1980-02-25', 2, 687);</v>
      </c>
    </row>
    <row r="14" spans="1:7" x14ac:dyDescent="0.25">
      <c r="A14">
        <f t="shared" ref="A14:A25" si="4">A13+1</f>
        <v>15</v>
      </c>
      <c r="B14" s="2" t="str">
        <f>"1980-02-27"</f>
        <v>1980-02-27</v>
      </c>
      <c r="C14">
        <v>2</v>
      </c>
      <c r="D14">
        <f t="shared" ref="D14:D25" si="5">D13</f>
        <v>687</v>
      </c>
      <c r="G14" t="str">
        <f t="shared" si="3"/>
        <v>insert into game (matchid, matchdate, game_type, country) values (15, '1980-02-27', 2, 687);</v>
      </c>
    </row>
    <row r="15" spans="1:7" x14ac:dyDescent="0.25">
      <c r="A15">
        <f t="shared" si="4"/>
        <v>16</v>
      </c>
      <c r="B15" s="2" t="str">
        <f>"1980-02-27"</f>
        <v>1980-02-27</v>
      </c>
      <c r="C15">
        <v>2</v>
      </c>
      <c r="D15">
        <f t="shared" si="5"/>
        <v>687</v>
      </c>
      <c r="G15" t="str">
        <f t="shared" si="3"/>
        <v>insert into game (matchid, matchdate, game_type, country) values (16, '1980-02-27', 2, 687);</v>
      </c>
    </row>
    <row r="16" spans="1:7" x14ac:dyDescent="0.25">
      <c r="A16">
        <f t="shared" si="4"/>
        <v>17</v>
      </c>
      <c r="B16" s="2" t="str">
        <f>"1980-02-29"</f>
        <v>1980-02-29</v>
      </c>
      <c r="C16">
        <v>2</v>
      </c>
      <c r="D16">
        <f t="shared" si="5"/>
        <v>687</v>
      </c>
      <c r="G16" t="str">
        <f t="shared" si="3"/>
        <v>insert into game (matchid, matchdate, game_type, country) values (17, '1980-02-29', 2, 687);</v>
      </c>
    </row>
    <row r="17" spans="1:7" x14ac:dyDescent="0.25">
      <c r="A17">
        <f t="shared" si="4"/>
        <v>18</v>
      </c>
      <c r="B17" s="2" t="str">
        <f>"1980-02-29"</f>
        <v>1980-02-29</v>
      </c>
      <c r="C17">
        <v>2</v>
      </c>
      <c r="D17">
        <f t="shared" si="5"/>
        <v>687</v>
      </c>
      <c r="G17" t="str">
        <f t="shared" si="3"/>
        <v>insert into game (matchid, matchdate, game_type, country) values (18, '1980-02-29', 2, 687);</v>
      </c>
    </row>
    <row r="18" spans="1:7" x14ac:dyDescent="0.25">
      <c r="A18">
        <f t="shared" si="4"/>
        <v>19</v>
      </c>
      <c r="B18" s="2" t="str">
        <f>"1980-02-24"</f>
        <v>1980-02-24</v>
      </c>
      <c r="C18">
        <v>2</v>
      </c>
      <c r="D18">
        <f t="shared" si="5"/>
        <v>687</v>
      </c>
      <c r="G18" t="str">
        <f t="shared" si="3"/>
        <v>insert into game (matchid, matchdate, game_type, country) values (19, '1980-02-24', 2, 687);</v>
      </c>
    </row>
    <row r="19" spans="1:7" x14ac:dyDescent="0.25">
      <c r="A19">
        <f t="shared" si="4"/>
        <v>20</v>
      </c>
      <c r="B19" s="2" t="str">
        <f>"1980-02-24"</f>
        <v>1980-02-24</v>
      </c>
      <c r="C19">
        <v>2</v>
      </c>
      <c r="D19">
        <f t="shared" si="5"/>
        <v>687</v>
      </c>
      <c r="G19" t="str">
        <f t="shared" si="3"/>
        <v>insert into game (matchid, matchdate, game_type, country) values (20, '1980-02-24', 2, 687);</v>
      </c>
    </row>
    <row r="20" spans="1:7" x14ac:dyDescent="0.25">
      <c r="A20">
        <f t="shared" si="4"/>
        <v>21</v>
      </c>
      <c r="B20" s="2" t="str">
        <f>"1980-02-26"</f>
        <v>1980-02-26</v>
      </c>
      <c r="C20">
        <v>2</v>
      </c>
      <c r="D20">
        <f t="shared" si="5"/>
        <v>687</v>
      </c>
      <c r="G20" t="str">
        <f t="shared" si="3"/>
        <v>insert into game (matchid, matchdate, game_type, country) values (21, '1980-02-26', 2, 687);</v>
      </c>
    </row>
    <row r="21" spans="1:7" x14ac:dyDescent="0.25">
      <c r="A21">
        <f t="shared" si="4"/>
        <v>22</v>
      </c>
      <c r="B21" s="2" t="str">
        <f>"1980-02-26"</f>
        <v>1980-02-26</v>
      </c>
      <c r="C21">
        <v>2</v>
      </c>
      <c r="D21">
        <f t="shared" si="5"/>
        <v>687</v>
      </c>
      <c r="G21" t="str">
        <f t="shared" si="3"/>
        <v>insert into game (matchid, matchdate, game_type, country) values (22, '1980-02-26', 2, 687);</v>
      </c>
    </row>
    <row r="22" spans="1:7" x14ac:dyDescent="0.25">
      <c r="A22">
        <f t="shared" si="4"/>
        <v>23</v>
      </c>
      <c r="B22" s="2" t="str">
        <f>"1980-02-28"</f>
        <v>1980-02-28</v>
      </c>
      <c r="C22">
        <v>2</v>
      </c>
      <c r="D22">
        <f t="shared" si="5"/>
        <v>687</v>
      </c>
      <c r="G22" t="str">
        <f t="shared" si="3"/>
        <v>insert into game (matchid, matchdate, game_type, country) values (23, '1980-02-28', 2, 687);</v>
      </c>
    </row>
    <row r="23" spans="1:7" x14ac:dyDescent="0.25">
      <c r="A23">
        <f t="shared" si="4"/>
        <v>24</v>
      </c>
      <c r="B23" s="2" t="str">
        <f>"1980-02-28"</f>
        <v>1980-02-28</v>
      </c>
      <c r="C23">
        <v>2</v>
      </c>
      <c r="D23">
        <f t="shared" si="5"/>
        <v>687</v>
      </c>
      <c r="G23" t="str">
        <f t="shared" si="3"/>
        <v>insert into game (matchid, matchdate, game_type, country) values (24, '1980-02-28', 2, 687);</v>
      </c>
    </row>
    <row r="24" spans="1:7" x14ac:dyDescent="0.25">
      <c r="A24">
        <f t="shared" si="4"/>
        <v>25</v>
      </c>
      <c r="B24" s="2" t="str">
        <f>"1980-03-01"</f>
        <v>1980-03-01</v>
      </c>
      <c r="C24">
        <v>5</v>
      </c>
      <c r="D24">
        <f>D21</f>
        <v>687</v>
      </c>
      <c r="G24" t="str">
        <f t="shared" si="3"/>
        <v>insert into game (matchid, matchdate, game_type, country) values (25, '1980-03-01', 5, 687);</v>
      </c>
    </row>
    <row r="25" spans="1:7" x14ac:dyDescent="0.25">
      <c r="A25">
        <f t="shared" si="4"/>
        <v>26</v>
      </c>
      <c r="B25" s="2" t="str">
        <f>"1980-03-01"</f>
        <v>1980-03-01</v>
      </c>
      <c r="C25">
        <v>6</v>
      </c>
      <c r="D25">
        <f t="shared" si="5"/>
        <v>687</v>
      </c>
      <c r="G25" t="str">
        <f t="shared" si="3"/>
        <v>insert into game (matchid, matchdate, game_type, country) values (26, '1980-03-01', 6, 687);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'1973'!A63 + 1</f>
        <v>49</v>
      </c>
      <c r="B28" s="3">
        <f>A12</f>
        <v>13</v>
      </c>
      <c r="C28" s="3">
        <v>679</v>
      </c>
      <c r="D28" s="3">
        <v>3</v>
      </c>
      <c r="E28" s="3">
        <v>2</v>
      </c>
      <c r="F28" s="3">
        <v>2</v>
      </c>
      <c r="G28" s="3" t="str">
        <f t="shared" ref="G28:G75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(49, 13, 679, 3, 2, 2);</v>
      </c>
    </row>
    <row r="29" spans="1:7" x14ac:dyDescent="0.25">
      <c r="A29" s="3">
        <f>A28+1</f>
        <v>50</v>
      </c>
      <c r="B29" s="3">
        <f>B28</f>
        <v>13</v>
      </c>
      <c r="C29" s="3">
        <v>679</v>
      </c>
      <c r="D29" s="3" t="s">
        <v>9</v>
      </c>
      <c r="E29" s="3">
        <v>0</v>
      </c>
      <c r="F29" s="3">
        <v>1</v>
      </c>
      <c r="G29" s="3" t="str">
        <f t="shared" si="6"/>
        <v>insert into game_score (id, matchid, squad, goals, points, time_type) values (50, 13, 679, null, 0, 1);</v>
      </c>
    </row>
    <row r="30" spans="1:7" x14ac:dyDescent="0.25">
      <c r="A30" s="3">
        <f t="shared" ref="A30:A35" si="7">A29+1</f>
        <v>51</v>
      </c>
      <c r="B30" s="3">
        <f>B28</f>
        <v>13</v>
      </c>
      <c r="C30" s="3">
        <v>677</v>
      </c>
      <c r="D30" s="3">
        <v>1</v>
      </c>
      <c r="E30" s="3">
        <v>0</v>
      </c>
      <c r="F30" s="3">
        <v>2</v>
      </c>
      <c r="G30" s="3" t="str">
        <f t="shared" si="6"/>
        <v>insert into game_score (id, matchid, squad, goals, points, time_type) values (51, 13, 677, 1, 0, 2);</v>
      </c>
    </row>
    <row r="31" spans="1:7" x14ac:dyDescent="0.25">
      <c r="A31" s="3">
        <f t="shared" si="7"/>
        <v>52</v>
      </c>
      <c r="B31" s="3">
        <f>B28</f>
        <v>13</v>
      </c>
      <c r="C31" s="3">
        <v>677</v>
      </c>
      <c r="D31" s="3" t="s">
        <v>9</v>
      </c>
      <c r="E31" s="3">
        <v>0</v>
      </c>
      <c r="F31" s="3">
        <v>1</v>
      </c>
      <c r="G31" s="3" t="str">
        <f t="shared" si="6"/>
        <v>insert into game_score (id, matchid, squad, goals, points, time_type) values (52, 13, 677, null, 0, 1);</v>
      </c>
    </row>
    <row r="32" spans="1:7" x14ac:dyDescent="0.25">
      <c r="A32">
        <f t="shared" si="7"/>
        <v>53</v>
      </c>
      <c r="B32">
        <f>B28+1</f>
        <v>14</v>
      </c>
      <c r="C32" s="4">
        <v>689</v>
      </c>
      <c r="D32" s="4">
        <v>3</v>
      </c>
      <c r="E32" s="5">
        <v>2</v>
      </c>
      <c r="F32" s="4">
        <v>2</v>
      </c>
      <c r="G32" t="str">
        <f t="shared" si="6"/>
        <v>insert into game_score (id, matchid, squad, goals, points, time_type) values (53, 14, 689, 3, 2, 2);</v>
      </c>
    </row>
    <row r="33" spans="1:7" x14ac:dyDescent="0.25">
      <c r="A33">
        <f t="shared" si="7"/>
        <v>54</v>
      </c>
      <c r="B33">
        <f>B32</f>
        <v>14</v>
      </c>
      <c r="C33" s="4">
        <v>689</v>
      </c>
      <c r="D33" s="4">
        <v>0</v>
      </c>
      <c r="E33" s="5">
        <v>0</v>
      </c>
      <c r="F33" s="4">
        <v>1</v>
      </c>
      <c r="G33" t="str">
        <f t="shared" si="6"/>
        <v>insert into game_score (id, matchid, squad, goals, points, time_type) values (54, 14, 689, 0, 0, 1);</v>
      </c>
    </row>
    <row r="34" spans="1:7" x14ac:dyDescent="0.25">
      <c r="A34">
        <f t="shared" si="7"/>
        <v>55</v>
      </c>
      <c r="B34">
        <f>B32</f>
        <v>14</v>
      </c>
      <c r="C34" s="4">
        <v>64</v>
      </c>
      <c r="D34" s="4">
        <v>1</v>
      </c>
      <c r="E34" s="5">
        <v>0</v>
      </c>
      <c r="F34" s="4">
        <v>2</v>
      </c>
      <c r="G34" t="str">
        <f t="shared" si="6"/>
        <v>insert into game_score (id, matchid, squad, goals, points, time_type) values (55, 14, 64, 1, 0, 2);</v>
      </c>
    </row>
    <row r="35" spans="1:7" x14ac:dyDescent="0.25">
      <c r="A35">
        <f t="shared" si="7"/>
        <v>56</v>
      </c>
      <c r="B35">
        <f>B32</f>
        <v>14</v>
      </c>
      <c r="C35" s="4">
        <v>64</v>
      </c>
      <c r="D35" s="4">
        <v>0</v>
      </c>
      <c r="E35" s="5">
        <v>0</v>
      </c>
      <c r="F35" s="4">
        <v>1</v>
      </c>
      <c r="G35" t="str">
        <f t="shared" si="6"/>
        <v>insert into game_score (id, matchid, squad, goals, points, time_type) values (56, 14, 64, 0, 0, 1);</v>
      </c>
    </row>
    <row r="36" spans="1:7" x14ac:dyDescent="0.25">
      <c r="A36" s="3">
        <f>A35+1</f>
        <v>57</v>
      </c>
      <c r="B36" s="3">
        <f>B32+1</f>
        <v>15</v>
      </c>
      <c r="C36" s="3">
        <v>679</v>
      </c>
      <c r="D36" s="3">
        <v>4</v>
      </c>
      <c r="E36" s="3">
        <v>2</v>
      </c>
      <c r="F36" s="3">
        <v>2</v>
      </c>
      <c r="G36" s="3" t="str">
        <f t="shared" si="6"/>
        <v>insert into game_score (id, matchid, squad, goals, points, time_type) values (57, 15, 679, 4, 2, 2);</v>
      </c>
    </row>
    <row r="37" spans="1:7" x14ac:dyDescent="0.25">
      <c r="A37" s="3">
        <f>A36+1</f>
        <v>58</v>
      </c>
      <c r="B37" s="3">
        <f>B36</f>
        <v>15</v>
      </c>
      <c r="C37" s="3">
        <v>679</v>
      </c>
      <c r="D37" s="3">
        <v>3</v>
      </c>
      <c r="E37" s="3">
        <v>0</v>
      </c>
      <c r="F37" s="3">
        <v>1</v>
      </c>
      <c r="G37" s="3" t="str">
        <f t="shared" si="6"/>
        <v>insert into game_score (id, matchid, squad, goals, points, time_type) values (58, 15, 679, 3, 0, 1);</v>
      </c>
    </row>
    <row r="38" spans="1:7" x14ac:dyDescent="0.25">
      <c r="A38" s="3">
        <f>A37+1</f>
        <v>59</v>
      </c>
      <c r="B38" s="3">
        <f>B36</f>
        <v>15</v>
      </c>
      <c r="C38" s="3">
        <v>64</v>
      </c>
      <c r="D38" s="3">
        <v>0</v>
      </c>
      <c r="E38" s="3">
        <v>0</v>
      </c>
      <c r="F38" s="3">
        <v>2</v>
      </c>
      <c r="G38" s="3" t="str">
        <f t="shared" si="6"/>
        <v>insert into game_score (id, matchid, squad, goals, points, time_type) values (59, 15, 64, 0, 0, 2);</v>
      </c>
    </row>
    <row r="39" spans="1:7" x14ac:dyDescent="0.25">
      <c r="A39" s="3">
        <f>A38+1</f>
        <v>60</v>
      </c>
      <c r="B39" s="3">
        <f>B36</f>
        <v>15</v>
      </c>
      <c r="C39" s="3">
        <v>64</v>
      </c>
      <c r="D39" s="3">
        <v>0</v>
      </c>
      <c r="E39" s="3">
        <v>0</v>
      </c>
      <c r="F39" s="3">
        <v>1</v>
      </c>
      <c r="G39" s="3" t="str">
        <f t="shared" si="6"/>
        <v>insert into game_score (id, matchid, squad, goals, points, time_type) values (60, 15, 64, 0, 0, 1);</v>
      </c>
    </row>
    <row r="40" spans="1:7" x14ac:dyDescent="0.25">
      <c r="A40" s="4">
        <f>A39+1</f>
        <v>61</v>
      </c>
      <c r="B40">
        <f>B36+1</f>
        <v>16</v>
      </c>
      <c r="C40" s="4">
        <v>689</v>
      </c>
      <c r="D40" s="4">
        <v>12</v>
      </c>
      <c r="E40" s="5">
        <v>2</v>
      </c>
      <c r="F40" s="4">
        <v>2</v>
      </c>
      <c r="G40" t="str">
        <f t="shared" si="6"/>
        <v>insert into game_score (id, matchid, squad, goals, points, time_type) values (61, 16, 689, 12, 2, 2);</v>
      </c>
    </row>
    <row r="41" spans="1:7" x14ac:dyDescent="0.25">
      <c r="A41" s="4">
        <f t="shared" ref="A41:A83" si="8">A40+1</f>
        <v>62</v>
      </c>
      <c r="B41">
        <f>B40</f>
        <v>16</v>
      </c>
      <c r="C41" s="4">
        <v>689</v>
      </c>
      <c r="D41" s="4" t="s">
        <v>9</v>
      </c>
      <c r="E41" s="5">
        <v>0</v>
      </c>
      <c r="F41" s="4">
        <v>1</v>
      </c>
      <c r="G41" t="str">
        <f t="shared" si="6"/>
        <v>insert into game_score (id, matchid, squad, goals, points, time_type) values (62, 16, 689, null, 0, 1);</v>
      </c>
    </row>
    <row r="42" spans="1:7" x14ac:dyDescent="0.25">
      <c r="A42" s="4">
        <f t="shared" si="8"/>
        <v>63</v>
      </c>
      <c r="B42">
        <f>B40</f>
        <v>16</v>
      </c>
      <c r="C42" s="4">
        <v>677</v>
      </c>
      <c r="D42" s="4">
        <v>1</v>
      </c>
      <c r="E42" s="5">
        <v>0</v>
      </c>
      <c r="F42" s="4">
        <v>2</v>
      </c>
      <c r="G42" t="str">
        <f t="shared" si="6"/>
        <v>insert into game_score (id, matchid, squad, goals, points, time_type) values (63, 16, 677, 1, 0, 2);</v>
      </c>
    </row>
    <row r="43" spans="1:7" x14ac:dyDescent="0.25">
      <c r="A43" s="4">
        <f t="shared" si="8"/>
        <v>64</v>
      </c>
      <c r="B43">
        <f>B40</f>
        <v>16</v>
      </c>
      <c r="C43" s="4">
        <v>677</v>
      </c>
      <c r="D43" s="4" t="s">
        <v>9</v>
      </c>
      <c r="E43" s="5">
        <v>0</v>
      </c>
      <c r="F43" s="4">
        <v>1</v>
      </c>
      <c r="G43" t="str">
        <f t="shared" si="6"/>
        <v>insert into game_score (id, matchid, squad, goals, points, time_type) values (64, 16, 677, null, 0, 1);</v>
      </c>
    </row>
    <row r="44" spans="1:7" x14ac:dyDescent="0.25">
      <c r="A44" s="3">
        <f t="shared" si="8"/>
        <v>65</v>
      </c>
      <c r="B44" s="3">
        <f>B40+1</f>
        <v>17</v>
      </c>
      <c r="C44" s="3">
        <v>689</v>
      </c>
      <c r="D44" s="3">
        <v>6</v>
      </c>
      <c r="E44" s="3">
        <v>2</v>
      </c>
      <c r="F44" s="3">
        <v>2</v>
      </c>
      <c r="G44" s="3" t="str">
        <f t="shared" si="6"/>
        <v>insert into game_score (id, matchid, squad, goals, points, time_type) values (65, 17, 689, 6, 2, 2);</v>
      </c>
    </row>
    <row r="45" spans="1:7" x14ac:dyDescent="0.25">
      <c r="A45" s="3">
        <f t="shared" si="8"/>
        <v>66</v>
      </c>
      <c r="B45" s="3">
        <f>B44</f>
        <v>17</v>
      </c>
      <c r="C45" s="3">
        <v>689</v>
      </c>
      <c r="D45" s="3" t="s">
        <v>9</v>
      </c>
      <c r="E45" s="3">
        <v>0</v>
      </c>
      <c r="F45" s="3">
        <v>1</v>
      </c>
      <c r="G45" s="3" t="str">
        <f t="shared" si="6"/>
        <v>insert into game_score (id, matchid, squad, goals, points, time_type) values (66, 17, 689, null, 0, 1);</v>
      </c>
    </row>
    <row r="46" spans="1:7" x14ac:dyDescent="0.25">
      <c r="A46" s="3">
        <f t="shared" si="8"/>
        <v>67</v>
      </c>
      <c r="B46" s="3">
        <f>B44</f>
        <v>17</v>
      </c>
      <c r="C46" s="3">
        <v>679</v>
      </c>
      <c r="D46" s="3">
        <v>3</v>
      </c>
      <c r="E46" s="3">
        <v>0</v>
      </c>
      <c r="F46" s="3">
        <v>2</v>
      </c>
      <c r="G46" s="3" t="str">
        <f t="shared" si="6"/>
        <v>insert into game_score (id, matchid, squad, goals, points, time_type) values (67, 17, 679, 3, 0, 2);</v>
      </c>
    </row>
    <row r="47" spans="1:7" x14ac:dyDescent="0.25">
      <c r="A47" s="3">
        <f t="shared" si="8"/>
        <v>68</v>
      </c>
      <c r="B47" s="3">
        <f>B44</f>
        <v>17</v>
      </c>
      <c r="C47" s="3">
        <v>679</v>
      </c>
      <c r="D47" s="3" t="s">
        <v>9</v>
      </c>
      <c r="E47" s="3">
        <v>0</v>
      </c>
      <c r="F47" s="3">
        <v>1</v>
      </c>
      <c r="G47" s="3" t="str">
        <f t="shared" si="6"/>
        <v>insert into game_score (id, matchid, squad, goals, points, time_type) values (68, 17, 679, null, 0, 1);</v>
      </c>
    </row>
    <row r="48" spans="1:7" x14ac:dyDescent="0.25">
      <c r="A48" s="4">
        <f t="shared" si="8"/>
        <v>69</v>
      </c>
      <c r="B48">
        <f>B44+1</f>
        <v>18</v>
      </c>
      <c r="C48" s="4">
        <v>64</v>
      </c>
      <c r="D48" s="4">
        <v>6</v>
      </c>
      <c r="E48" s="5">
        <v>2</v>
      </c>
      <c r="F48" s="4">
        <v>2</v>
      </c>
      <c r="G48" t="str">
        <f t="shared" si="6"/>
        <v>insert into game_score (id, matchid, squad, goals, points, time_type) values (69, 18, 64, 6, 2, 2);</v>
      </c>
    </row>
    <row r="49" spans="1:7" x14ac:dyDescent="0.25">
      <c r="A49" s="4">
        <f t="shared" si="8"/>
        <v>70</v>
      </c>
      <c r="B49">
        <f>B48</f>
        <v>18</v>
      </c>
      <c r="C49" s="4">
        <v>64</v>
      </c>
      <c r="D49" s="4">
        <v>4</v>
      </c>
      <c r="E49" s="5">
        <v>0</v>
      </c>
      <c r="F49" s="4">
        <v>1</v>
      </c>
      <c r="G49" t="str">
        <f t="shared" si="6"/>
        <v>insert into game_score (id, matchid, squad, goals, points, time_type) values (70, 18, 64, 4, 0, 1);</v>
      </c>
    </row>
    <row r="50" spans="1:7" x14ac:dyDescent="0.25">
      <c r="A50" s="4">
        <f t="shared" si="8"/>
        <v>71</v>
      </c>
      <c r="B50">
        <f>B48</f>
        <v>18</v>
      </c>
      <c r="C50" s="4">
        <v>677</v>
      </c>
      <c r="D50" s="4">
        <v>1</v>
      </c>
      <c r="E50" s="5">
        <v>0</v>
      </c>
      <c r="F50" s="4">
        <v>2</v>
      </c>
      <c r="G50" t="str">
        <f t="shared" si="6"/>
        <v>insert into game_score (id, matchid, squad, goals, points, time_type) values (71, 18, 677, 1, 0, 2);</v>
      </c>
    </row>
    <row r="51" spans="1:7" x14ac:dyDescent="0.25">
      <c r="A51" s="4">
        <f t="shared" si="8"/>
        <v>72</v>
      </c>
      <c r="B51">
        <f>B48</f>
        <v>18</v>
      </c>
      <c r="C51" s="4">
        <v>677</v>
      </c>
      <c r="D51" s="4">
        <v>0</v>
      </c>
      <c r="E51" s="5">
        <v>0</v>
      </c>
      <c r="F51" s="4">
        <v>1</v>
      </c>
      <c r="G51" t="str">
        <f t="shared" si="6"/>
        <v>insert into game_score (id, matchid, squad, goals, points, time_type) values (72, 18, 677, 0, 0, 1);</v>
      </c>
    </row>
    <row r="52" spans="1:7" x14ac:dyDescent="0.25">
      <c r="A52" s="3">
        <f t="shared" si="8"/>
        <v>73</v>
      </c>
      <c r="B52" s="3">
        <f>B48+1</f>
        <v>19</v>
      </c>
      <c r="C52" s="3">
        <v>675</v>
      </c>
      <c r="D52" s="3">
        <v>4</v>
      </c>
      <c r="E52" s="3">
        <v>2</v>
      </c>
      <c r="F52" s="3">
        <v>2</v>
      </c>
      <c r="G52" s="3" t="str">
        <f t="shared" si="6"/>
        <v>insert into game_score (id, matchid, squad, goals, points, time_type) values (73, 19, 675, 4, 2, 2);</v>
      </c>
    </row>
    <row r="53" spans="1:7" x14ac:dyDescent="0.25">
      <c r="A53" s="3">
        <f t="shared" si="8"/>
        <v>74</v>
      </c>
      <c r="B53" s="3">
        <f>B52</f>
        <v>19</v>
      </c>
      <c r="C53" s="3">
        <v>675</v>
      </c>
      <c r="D53" s="3" t="s">
        <v>9</v>
      </c>
      <c r="E53" s="3">
        <v>0</v>
      </c>
      <c r="F53" s="3">
        <v>1</v>
      </c>
      <c r="G53" s="3" t="str">
        <f t="shared" si="6"/>
        <v>insert into game_score (id, matchid, squad, goals, points, time_type) values (74, 19, 675, null, 0, 1);</v>
      </c>
    </row>
    <row r="54" spans="1:7" x14ac:dyDescent="0.25">
      <c r="A54" s="3">
        <f t="shared" si="8"/>
        <v>75</v>
      </c>
      <c r="B54" s="3">
        <f>B52</f>
        <v>19</v>
      </c>
      <c r="C54" s="3">
        <v>67822</v>
      </c>
      <c r="D54" s="3">
        <v>3</v>
      </c>
      <c r="E54" s="3">
        <v>0</v>
      </c>
      <c r="F54" s="3">
        <v>2</v>
      </c>
      <c r="G54" s="3" t="str">
        <f t="shared" si="6"/>
        <v>insert into game_score (id, matchid, squad, goals, points, time_type) values (75, 19, 67822, 3, 0, 2);</v>
      </c>
    </row>
    <row r="55" spans="1:7" x14ac:dyDescent="0.25">
      <c r="A55" s="3">
        <f t="shared" si="8"/>
        <v>76</v>
      </c>
      <c r="B55" s="3">
        <f>B52</f>
        <v>19</v>
      </c>
      <c r="C55" s="3">
        <v>67822</v>
      </c>
      <c r="D55" s="3" t="s">
        <v>9</v>
      </c>
      <c r="E55" s="3">
        <v>0</v>
      </c>
      <c r="F55" s="3">
        <v>1</v>
      </c>
      <c r="G55" s="3" t="str">
        <f t="shared" si="6"/>
        <v>insert into game_score (id, matchid, squad, goals, points, time_type) values (76, 19, 67822, null, 0, 1);</v>
      </c>
    </row>
    <row r="56" spans="1:7" x14ac:dyDescent="0.25">
      <c r="A56" s="4">
        <f t="shared" si="8"/>
        <v>77</v>
      </c>
      <c r="B56">
        <f>B52+1</f>
        <v>20</v>
      </c>
      <c r="C56" s="4">
        <v>61</v>
      </c>
      <c r="D56" s="4">
        <v>8</v>
      </c>
      <c r="E56" s="5">
        <v>2</v>
      </c>
      <c r="F56" s="4">
        <v>2</v>
      </c>
      <c r="G56" t="str">
        <f t="shared" si="6"/>
        <v>insert into game_score (id, matchid, squad, goals, points, time_type) values (77, 20, 61, 8, 2, 2);</v>
      </c>
    </row>
    <row r="57" spans="1:7" x14ac:dyDescent="0.25">
      <c r="A57" s="4">
        <f t="shared" si="8"/>
        <v>78</v>
      </c>
      <c r="B57">
        <f>B56</f>
        <v>20</v>
      </c>
      <c r="C57" s="4">
        <v>61</v>
      </c>
      <c r="D57" s="4" t="s">
        <v>9</v>
      </c>
      <c r="E57" s="5">
        <v>0</v>
      </c>
      <c r="F57" s="4">
        <v>1</v>
      </c>
      <c r="G57" t="str">
        <f t="shared" si="6"/>
        <v>insert into game_score (id, matchid, squad, goals, points, time_type) values (78, 20, 61, null, 0, 1);</v>
      </c>
    </row>
    <row r="58" spans="1:7" x14ac:dyDescent="0.25">
      <c r="A58" s="4">
        <f t="shared" si="8"/>
        <v>79</v>
      </c>
      <c r="B58">
        <f>B56</f>
        <v>20</v>
      </c>
      <c r="C58" s="4">
        <v>687</v>
      </c>
      <c r="D58" s="4">
        <v>0</v>
      </c>
      <c r="E58" s="5">
        <v>0</v>
      </c>
      <c r="F58" s="4">
        <v>2</v>
      </c>
      <c r="G58" t="str">
        <f t="shared" si="6"/>
        <v>insert into game_score (id, matchid, squad, goals, points, time_type) values (79, 20, 687, 0, 0, 2);</v>
      </c>
    </row>
    <row r="59" spans="1:7" x14ac:dyDescent="0.25">
      <c r="A59" s="4">
        <f t="shared" si="8"/>
        <v>80</v>
      </c>
      <c r="B59">
        <f>B56</f>
        <v>20</v>
      </c>
      <c r="C59" s="4">
        <v>687</v>
      </c>
      <c r="D59" s="4">
        <v>0</v>
      </c>
      <c r="E59" s="5">
        <v>0</v>
      </c>
      <c r="F59" s="4">
        <v>1</v>
      </c>
      <c r="G59" t="str">
        <f t="shared" si="6"/>
        <v>insert into game_score (id, matchid, squad, goals, points, time_type) values (80, 20, 687, 0, 0, 1);</v>
      </c>
    </row>
    <row r="60" spans="1:7" x14ac:dyDescent="0.25">
      <c r="A60" s="3">
        <f t="shared" si="8"/>
        <v>81</v>
      </c>
      <c r="B60" s="3">
        <f>B56+1</f>
        <v>21</v>
      </c>
      <c r="C60" s="3">
        <v>61</v>
      </c>
      <c r="D60" s="3">
        <v>11</v>
      </c>
      <c r="E60" s="3">
        <v>2</v>
      </c>
      <c r="F60" s="3">
        <v>2</v>
      </c>
      <c r="G60" s="3" t="str">
        <f t="shared" si="6"/>
        <v>insert into game_score (id, matchid, squad, goals, points, time_type) values (81, 21, 61, 11, 2, 2);</v>
      </c>
    </row>
    <row r="61" spans="1:7" x14ac:dyDescent="0.25">
      <c r="A61" s="3">
        <f t="shared" si="8"/>
        <v>82</v>
      </c>
      <c r="B61" s="3">
        <f>B60</f>
        <v>21</v>
      </c>
      <c r="C61" s="3">
        <v>61</v>
      </c>
      <c r="D61" s="3" t="s">
        <v>9</v>
      </c>
      <c r="E61" s="3">
        <v>0</v>
      </c>
      <c r="F61" s="3">
        <v>1</v>
      </c>
      <c r="G61" s="3" t="str">
        <f t="shared" si="6"/>
        <v>insert into game_score (id, matchid, squad, goals, points, time_type) values (82, 21, 61, null, 0, 1);</v>
      </c>
    </row>
    <row r="62" spans="1:7" x14ac:dyDescent="0.25">
      <c r="A62" s="3">
        <f t="shared" si="8"/>
        <v>83</v>
      </c>
      <c r="B62" s="3">
        <f>B60</f>
        <v>21</v>
      </c>
      <c r="C62" s="3">
        <v>675</v>
      </c>
      <c r="D62" s="3">
        <v>2</v>
      </c>
      <c r="E62" s="3">
        <v>0</v>
      </c>
      <c r="F62" s="3">
        <v>2</v>
      </c>
      <c r="G62" s="3" t="str">
        <f t="shared" si="6"/>
        <v>insert into game_score (id, matchid, squad, goals, points, time_type) values (83, 21, 675, 2, 0, 2);</v>
      </c>
    </row>
    <row r="63" spans="1:7" x14ac:dyDescent="0.25">
      <c r="A63" s="3">
        <f t="shared" si="8"/>
        <v>84</v>
      </c>
      <c r="B63" s="3">
        <f>B60</f>
        <v>21</v>
      </c>
      <c r="C63" s="3">
        <v>675</v>
      </c>
      <c r="D63" s="3" t="s">
        <v>9</v>
      </c>
      <c r="E63" s="3">
        <v>0</v>
      </c>
      <c r="F63" s="3">
        <v>1</v>
      </c>
      <c r="G63" s="3" t="str">
        <f t="shared" si="6"/>
        <v>insert into game_score (id, matchid, squad, goals, points, time_type) values (84, 21, 675, null, 0, 1);</v>
      </c>
    </row>
    <row r="64" spans="1:7" x14ac:dyDescent="0.25">
      <c r="A64" s="4">
        <f t="shared" si="8"/>
        <v>85</v>
      </c>
      <c r="B64">
        <f>B60+1</f>
        <v>22</v>
      </c>
      <c r="C64" s="4">
        <v>687</v>
      </c>
      <c r="D64" s="4">
        <v>4</v>
      </c>
      <c r="E64" s="5">
        <v>2</v>
      </c>
      <c r="F64" s="4">
        <v>2</v>
      </c>
      <c r="G64" t="str">
        <f t="shared" si="6"/>
        <v>insert into game_score (id, matchid, squad, goals, points, time_type) values (85, 22, 687, 4, 2, 2);</v>
      </c>
    </row>
    <row r="65" spans="1:7" x14ac:dyDescent="0.25">
      <c r="A65" s="4">
        <f t="shared" si="8"/>
        <v>86</v>
      </c>
      <c r="B65">
        <f>B64</f>
        <v>22</v>
      </c>
      <c r="C65" s="4">
        <v>687</v>
      </c>
      <c r="D65" s="4" t="s">
        <v>9</v>
      </c>
      <c r="E65" s="5">
        <v>0</v>
      </c>
      <c r="F65" s="4">
        <v>1</v>
      </c>
      <c r="G65" t="str">
        <f t="shared" si="6"/>
        <v>insert into game_score (id, matchid, squad, goals, points, time_type) values (86, 22, 687, null, 0, 1);</v>
      </c>
    </row>
    <row r="66" spans="1:7" x14ac:dyDescent="0.25">
      <c r="A66" s="4">
        <f t="shared" si="8"/>
        <v>87</v>
      </c>
      <c r="B66">
        <f>B64</f>
        <v>22</v>
      </c>
      <c r="C66" s="4">
        <v>67822</v>
      </c>
      <c r="D66" s="4">
        <v>3</v>
      </c>
      <c r="E66" s="5">
        <v>0</v>
      </c>
      <c r="F66" s="4">
        <v>2</v>
      </c>
      <c r="G66" t="str">
        <f t="shared" si="6"/>
        <v>insert into game_score (id, matchid, squad, goals, points, time_type) values (87, 22, 67822, 3, 0, 2);</v>
      </c>
    </row>
    <row r="67" spans="1:7" x14ac:dyDescent="0.25">
      <c r="A67" s="4">
        <f t="shared" si="8"/>
        <v>88</v>
      </c>
      <c r="B67">
        <f>B64</f>
        <v>22</v>
      </c>
      <c r="C67" s="4">
        <v>67822</v>
      </c>
      <c r="D67" s="4" t="s">
        <v>9</v>
      </c>
      <c r="E67" s="5">
        <v>0</v>
      </c>
      <c r="F67" s="4">
        <v>1</v>
      </c>
      <c r="G67" t="str">
        <f t="shared" si="6"/>
        <v>insert into game_score (id, matchid, squad, goals, points, time_type) values (88, 22, 67822, null, 0, 1);</v>
      </c>
    </row>
    <row r="68" spans="1:7" x14ac:dyDescent="0.25">
      <c r="A68" s="3">
        <f t="shared" si="8"/>
        <v>89</v>
      </c>
      <c r="B68" s="3">
        <f>B64+1</f>
        <v>23</v>
      </c>
      <c r="C68" s="3">
        <v>61</v>
      </c>
      <c r="D68" s="3">
        <v>1</v>
      </c>
      <c r="E68" s="3">
        <v>2</v>
      </c>
      <c r="F68" s="3">
        <v>2</v>
      </c>
      <c r="G68" s="3" t="str">
        <f t="shared" si="6"/>
        <v>insert into game_score (id, matchid, squad, goals, points, time_type) values (89, 23, 61, 1, 2, 2);</v>
      </c>
    </row>
    <row r="69" spans="1:7" x14ac:dyDescent="0.25">
      <c r="A69" s="3">
        <f t="shared" si="8"/>
        <v>90</v>
      </c>
      <c r="B69" s="3">
        <f>B68</f>
        <v>23</v>
      </c>
      <c r="C69" s="3">
        <v>61</v>
      </c>
      <c r="D69" s="3">
        <v>0</v>
      </c>
      <c r="E69" s="3">
        <v>0</v>
      </c>
      <c r="F69" s="3">
        <v>1</v>
      </c>
      <c r="G69" s="3" t="str">
        <f t="shared" si="6"/>
        <v>insert into game_score (id, matchid, squad, goals, points, time_type) values (90, 23, 61, 0, 0, 1);</v>
      </c>
    </row>
    <row r="70" spans="1:7" x14ac:dyDescent="0.25">
      <c r="A70" s="3">
        <f t="shared" si="8"/>
        <v>91</v>
      </c>
      <c r="B70" s="3">
        <f>B68</f>
        <v>23</v>
      </c>
      <c r="C70" s="3">
        <v>67822</v>
      </c>
      <c r="D70" s="3">
        <v>0</v>
      </c>
      <c r="E70" s="3">
        <v>0</v>
      </c>
      <c r="F70" s="3">
        <v>2</v>
      </c>
      <c r="G70" s="3" t="str">
        <f t="shared" si="6"/>
        <v>insert into game_score (id, matchid, squad, goals, points, time_type) values (91, 23, 67822, 0, 0, 2);</v>
      </c>
    </row>
    <row r="71" spans="1:7" x14ac:dyDescent="0.25">
      <c r="A71" s="3">
        <f t="shared" si="8"/>
        <v>92</v>
      </c>
      <c r="B71" s="3">
        <f>B68</f>
        <v>23</v>
      </c>
      <c r="C71" s="3">
        <v>67822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(92, 23, 67822, 0, 0, 1);</v>
      </c>
    </row>
    <row r="72" spans="1:7" x14ac:dyDescent="0.25">
      <c r="A72" s="4">
        <f t="shared" si="8"/>
        <v>93</v>
      </c>
      <c r="B72">
        <f>B68+1</f>
        <v>24</v>
      </c>
      <c r="C72" s="4">
        <v>687</v>
      </c>
      <c r="D72" s="4">
        <v>8</v>
      </c>
      <c r="E72" s="5">
        <v>2</v>
      </c>
      <c r="F72" s="4">
        <v>2</v>
      </c>
      <c r="G72" t="str">
        <f t="shared" si="6"/>
        <v>insert into game_score (id, matchid, squad, goals, points, time_type) values (93, 24, 687, 8, 2, 2);</v>
      </c>
    </row>
    <row r="73" spans="1:7" x14ac:dyDescent="0.25">
      <c r="A73" s="4">
        <f t="shared" si="8"/>
        <v>94</v>
      </c>
      <c r="B73">
        <f>B72</f>
        <v>24</v>
      </c>
      <c r="C73" s="4">
        <v>687</v>
      </c>
      <c r="D73" s="4" t="s">
        <v>9</v>
      </c>
      <c r="E73" s="5">
        <v>0</v>
      </c>
      <c r="F73" s="4">
        <v>1</v>
      </c>
      <c r="G73" t="str">
        <f t="shared" si="6"/>
        <v>insert into game_score (id, matchid, squad, goals, points, time_type) values (94, 24, 687, null, 0, 1);</v>
      </c>
    </row>
    <row r="74" spans="1:7" x14ac:dyDescent="0.25">
      <c r="A74" s="4">
        <f t="shared" si="8"/>
        <v>95</v>
      </c>
      <c r="B74">
        <f>B72</f>
        <v>24</v>
      </c>
      <c r="C74" s="4">
        <v>675</v>
      </c>
      <c r="D74" s="4">
        <v>0</v>
      </c>
      <c r="E74" s="5">
        <v>0</v>
      </c>
      <c r="F74" s="4">
        <v>2</v>
      </c>
      <c r="G74" t="str">
        <f t="shared" si="6"/>
        <v>insert into game_score (id, matchid, squad, goals, points, time_type) values (95, 24, 675, 0, 0, 2);</v>
      </c>
    </row>
    <row r="75" spans="1:7" x14ac:dyDescent="0.25">
      <c r="A75" s="4">
        <f t="shared" si="8"/>
        <v>96</v>
      </c>
      <c r="B75">
        <f>B72</f>
        <v>24</v>
      </c>
      <c r="C75" s="4">
        <v>675</v>
      </c>
      <c r="D75" s="4">
        <v>0</v>
      </c>
      <c r="E75" s="5">
        <v>0</v>
      </c>
      <c r="F75" s="4">
        <v>1</v>
      </c>
      <c r="G75" t="str">
        <f t="shared" si="6"/>
        <v>insert into game_score (id, matchid, squad, goals, points, time_type) values (96, 24, 675, 0, 0, 1);</v>
      </c>
    </row>
    <row r="76" spans="1:7" x14ac:dyDescent="0.25">
      <c r="A76" s="3">
        <f t="shared" si="8"/>
        <v>97</v>
      </c>
      <c r="B76" s="3">
        <f>B72+1</f>
        <v>25</v>
      </c>
      <c r="C76" s="3">
        <v>687</v>
      </c>
      <c r="D76" s="3">
        <v>2</v>
      </c>
      <c r="E76" s="3">
        <v>2</v>
      </c>
      <c r="F76" s="3">
        <v>2</v>
      </c>
      <c r="G76" s="3" t="str">
        <f t="shared" ref="G76:G83" si="9"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(97, 25, 687, 2, 2, 2);</v>
      </c>
    </row>
    <row r="77" spans="1:7" x14ac:dyDescent="0.25">
      <c r="A77" s="3">
        <f t="shared" si="8"/>
        <v>98</v>
      </c>
      <c r="B77" s="3">
        <f>B76</f>
        <v>25</v>
      </c>
      <c r="C77" s="3">
        <v>687</v>
      </c>
      <c r="D77" s="3">
        <v>1</v>
      </c>
      <c r="E77" s="3">
        <v>0</v>
      </c>
      <c r="F77" s="3">
        <v>1</v>
      </c>
      <c r="G77" s="3" t="str">
        <f t="shared" si="9"/>
        <v>insert into game_score (id, matchid, squad, goals, points, time_type) values (98, 25, 687, 1, 0, 1);</v>
      </c>
    </row>
    <row r="78" spans="1:7" x14ac:dyDescent="0.25">
      <c r="A78" s="3">
        <f t="shared" si="8"/>
        <v>99</v>
      </c>
      <c r="B78" s="3">
        <f>B76</f>
        <v>25</v>
      </c>
      <c r="C78" s="3">
        <v>679</v>
      </c>
      <c r="D78" s="3">
        <v>1</v>
      </c>
      <c r="E78" s="3">
        <v>0</v>
      </c>
      <c r="F78" s="3">
        <v>2</v>
      </c>
      <c r="G78" s="3" t="str">
        <f t="shared" si="9"/>
        <v>insert into game_score (id, matchid, squad, goals, points, time_type) values (99, 25, 679, 1, 0, 2);</v>
      </c>
    </row>
    <row r="79" spans="1:7" x14ac:dyDescent="0.25">
      <c r="A79" s="3">
        <f t="shared" si="8"/>
        <v>100</v>
      </c>
      <c r="B79" s="3">
        <f>B76</f>
        <v>25</v>
      </c>
      <c r="C79" s="3">
        <v>679</v>
      </c>
      <c r="D79" s="3">
        <v>1</v>
      </c>
      <c r="E79" s="3">
        <v>0</v>
      </c>
      <c r="F79" s="3">
        <v>1</v>
      </c>
      <c r="G79" s="3" t="str">
        <f t="shared" si="9"/>
        <v>insert into game_score (id, matchid, squad, goals, points, time_type) values (100, 25, 679, 1, 0, 1);</v>
      </c>
    </row>
    <row r="80" spans="1:7" x14ac:dyDescent="0.25">
      <c r="A80" s="4">
        <f t="shared" si="8"/>
        <v>101</v>
      </c>
      <c r="B80">
        <f>B76+1</f>
        <v>26</v>
      </c>
      <c r="C80" s="4">
        <v>61</v>
      </c>
      <c r="D80" s="4">
        <v>4</v>
      </c>
      <c r="E80" s="5">
        <v>2</v>
      </c>
      <c r="F80" s="4">
        <v>2</v>
      </c>
      <c r="G80" t="str">
        <f t="shared" si="9"/>
        <v>insert into game_score (id, matchid, squad, goals, points, time_type) values (101, 26, 61, 4, 2, 2);</v>
      </c>
    </row>
    <row r="81" spans="1:7" x14ac:dyDescent="0.25">
      <c r="A81" s="4">
        <f t="shared" si="8"/>
        <v>102</v>
      </c>
      <c r="B81">
        <f>B80</f>
        <v>26</v>
      </c>
      <c r="C81" s="4">
        <v>61</v>
      </c>
      <c r="D81" s="4" t="s">
        <v>9</v>
      </c>
      <c r="E81" s="5">
        <v>0</v>
      </c>
      <c r="F81" s="4">
        <v>1</v>
      </c>
      <c r="G81" t="str">
        <f t="shared" si="9"/>
        <v>insert into game_score (id, matchid, squad, goals, points, time_type) values (102, 26, 61, null, 0, 1);</v>
      </c>
    </row>
    <row r="82" spans="1:7" x14ac:dyDescent="0.25">
      <c r="A82" s="4">
        <f t="shared" si="8"/>
        <v>103</v>
      </c>
      <c r="B82">
        <f>B80</f>
        <v>26</v>
      </c>
      <c r="C82" s="4">
        <v>689</v>
      </c>
      <c r="D82" s="4">
        <v>2</v>
      </c>
      <c r="E82" s="5">
        <v>0</v>
      </c>
      <c r="F82" s="4">
        <v>2</v>
      </c>
      <c r="G82" t="str">
        <f t="shared" si="9"/>
        <v>insert into game_score (id, matchid, squad, goals, points, time_type) values (103, 26, 689, 2, 0, 2);</v>
      </c>
    </row>
    <row r="83" spans="1:7" x14ac:dyDescent="0.25">
      <c r="A83" s="4">
        <f t="shared" si="8"/>
        <v>104</v>
      </c>
      <c r="B83">
        <f>B80</f>
        <v>26</v>
      </c>
      <c r="C83" s="4">
        <v>689</v>
      </c>
      <c r="D83" s="4" t="s">
        <v>9</v>
      </c>
      <c r="E83" s="5">
        <v>0</v>
      </c>
      <c r="F83" s="4">
        <v>1</v>
      </c>
      <c r="G83" t="str">
        <f t="shared" si="9"/>
        <v>insert into game_score (id, matchid, squad, goals, points, time_type) values (104, 26, 689, null, 0, 1);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1973</vt:lpstr>
      <vt:lpstr>1980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2016-07-25T04:24:44Z</dcterms:modified>
</cp:coreProperties>
</file>