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Projects\Python\django\twiga_ccms\docs\"/>
    </mc:Choice>
  </mc:AlternateContent>
  <bookViews>
    <workbookView xWindow="0" yWindow="0" windowWidth="20490" windowHeight="7650" tabRatio="715" firstSheet="2" activeTab="10"/>
  </bookViews>
  <sheets>
    <sheet name="DAR" sheetId="1" r:id="rId1"/>
    <sheet name="CENTRAL" sheetId="2" r:id="rId2"/>
    <sheet name="SOUTH" sheetId="3" r:id="rId3"/>
    <sheet name="NORTH" sheetId="4" r:id="rId4"/>
    <sheet name="LAKE" sheetId="5" r:id="rId5"/>
    <sheet name="EXPORT" sheetId="6" r:id="rId6"/>
    <sheet name="ZANZIBAR" sheetId="14" r:id="rId7"/>
    <sheet name="DIRECT" sheetId="7" r:id="rId8"/>
    <sheet name="ANNUAL RPRT" sheetId="8" r:id="rId9"/>
    <sheet name="LIST OF COMPLAINS" sheetId="9" r:id="rId10"/>
    <sheet name="Sheet1" sheetId="12" r:id="rId11"/>
  </sheets>
  <definedNames>
    <definedName name="_xlnm._FilterDatabase" localSheetId="7" hidden="1">DIRECT!#REF!</definedName>
  </definedNames>
  <calcPr calcId="162913"/>
</workbook>
</file>

<file path=xl/calcChain.xml><?xml version="1.0" encoding="utf-8"?>
<calcChain xmlns="http://schemas.openxmlformats.org/spreadsheetml/2006/main">
  <c r="Z5" i="8" l="1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4" i="8"/>
  <c r="T22" i="8" l="1"/>
  <c r="S22" i="8" l="1"/>
  <c r="B16" i="8"/>
  <c r="J9" i="8"/>
  <c r="Q22" i="8" l="1"/>
  <c r="R22" i="8"/>
  <c r="Y22" i="8" l="1"/>
  <c r="X22" i="8"/>
  <c r="W22" i="8"/>
  <c r="V22" i="8"/>
  <c r="P22" i="8" l="1"/>
  <c r="O22" i="8"/>
  <c r="N22" i="8"/>
  <c r="J6" i="8"/>
  <c r="J5" i="8"/>
  <c r="J7" i="8"/>
  <c r="J8" i="8"/>
  <c r="J10" i="8"/>
  <c r="J11" i="8"/>
  <c r="J12" i="8"/>
  <c r="J13" i="8"/>
  <c r="J14" i="8"/>
  <c r="J15" i="8"/>
  <c r="J4" i="8"/>
  <c r="H16" i="8"/>
  <c r="J16" i="8" l="1"/>
  <c r="Z22" i="8"/>
  <c r="AA18" i="8" s="1"/>
  <c r="U22" i="8"/>
  <c r="G16" i="8"/>
  <c r="F16" i="8"/>
  <c r="E16" i="8"/>
  <c r="D16" i="8"/>
  <c r="C16" i="8"/>
  <c r="AA6" i="8" l="1"/>
  <c r="AA21" i="8"/>
  <c r="AA12" i="8"/>
  <c r="AA17" i="8" l="1"/>
  <c r="AA4" i="8"/>
  <c r="AA14" i="8"/>
  <c r="AA15" i="8"/>
  <c r="AA9" i="8"/>
  <c r="AA13" i="8"/>
  <c r="AA5" i="8"/>
  <c r="AA11" i="8"/>
  <c r="AA20" i="8"/>
  <c r="AA10" i="8"/>
  <c r="AA19" i="8"/>
  <c r="AA7" i="8"/>
  <c r="AA16" i="8"/>
  <c r="AA8" i="8"/>
  <c r="AA22" i="8" l="1"/>
</calcChain>
</file>

<file path=xl/comments1.xml><?xml version="1.0" encoding="utf-8"?>
<comments xmlns="http://schemas.openxmlformats.org/spreadsheetml/2006/main">
  <authors>
    <author>Kajela, Yusuph A (Dar Es Salaam) TZA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Kajela, Yusuph A (Dar Es Salaam) TZA:</t>
        </r>
        <r>
          <rPr>
            <sz val="9"/>
            <color indexed="81"/>
            <rFont val="Tahoma"/>
            <charset val="1"/>
          </rPr>
          <t xml:space="preserve">
There is a botton to choose the nature of the complaint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Kajela, Yusuph A (Dar Es Salaam) TZA:</t>
        </r>
        <r>
          <rPr>
            <sz val="9"/>
            <color indexed="81"/>
            <rFont val="Tahoma"/>
            <charset val="1"/>
          </rPr>
          <t xml:space="preserve">
Choose suitable status</t>
        </r>
      </text>
    </comment>
  </commentList>
</comments>
</file>

<file path=xl/comments2.xml><?xml version="1.0" encoding="utf-8"?>
<comments xmlns="http://schemas.openxmlformats.org/spreadsheetml/2006/main">
  <authors>
    <author>Kajela, Yusuph A (Dar Es Salaam) TZA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Kajela, Yusuph A (Dar Es Salaam) TZA:</t>
        </r>
        <r>
          <rPr>
            <sz val="9"/>
            <color indexed="81"/>
            <rFont val="Tahoma"/>
            <charset val="1"/>
          </rPr>
          <t xml:space="preserve">
There is a botton to choose the nature of the complaint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Kajela, Yusuph A (Dar Es Salaam) TZA:</t>
        </r>
        <r>
          <rPr>
            <sz val="9"/>
            <color indexed="81"/>
            <rFont val="Tahoma"/>
            <charset val="1"/>
          </rPr>
          <t xml:space="preserve">
Choose suitable status</t>
        </r>
      </text>
    </comment>
  </commentList>
</comments>
</file>

<file path=xl/comments3.xml><?xml version="1.0" encoding="utf-8"?>
<comments xmlns="http://schemas.openxmlformats.org/spreadsheetml/2006/main">
  <authors>
    <author>Kajela, Yusuph A (Dar Es Salaam) TZA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Kajela, Yusuph A (Dar Es Salaam) TZA:</t>
        </r>
        <r>
          <rPr>
            <sz val="9"/>
            <color indexed="81"/>
            <rFont val="Tahoma"/>
            <charset val="1"/>
          </rPr>
          <t xml:space="preserve">
There is a botton to choose the nature of the complaint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Kajela, Yusuph A (Dar Es Salaam) TZA:</t>
        </r>
        <r>
          <rPr>
            <sz val="9"/>
            <color indexed="81"/>
            <rFont val="Tahoma"/>
            <charset val="1"/>
          </rPr>
          <t xml:space="preserve">
Choose suitable status</t>
        </r>
      </text>
    </comment>
  </commentList>
</comments>
</file>

<file path=xl/comments4.xml><?xml version="1.0" encoding="utf-8"?>
<comments xmlns="http://schemas.openxmlformats.org/spreadsheetml/2006/main">
  <authors>
    <author>Kajela, Yusuph A (Dar Es Salaam) TZA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Kajela, Yusuph A (Dar Es Salaam) TZA:</t>
        </r>
        <r>
          <rPr>
            <sz val="9"/>
            <color indexed="81"/>
            <rFont val="Tahoma"/>
            <charset val="1"/>
          </rPr>
          <t xml:space="preserve">
There is a botton to choose the nature of the complaint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Kajela, Yusuph A (Dar Es Salaam) TZA:</t>
        </r>
        <r>
          <rPr>
            <sz val="9"/>
            <color indexed="81"/>
            <rFont val="Tahoma"/>
            <charset val="1"/>
          </rPr>
          <t xml:space="preserve">
Choose suitable status</t>
        </r>
      </text>
    </comment>
  </commentList>
</comments>
</file>

<file path=xl/comments5.xml><?xml version="1.0" encoding="utf-8"?>
<comments xmlns="http://schemas.openxmlformats.org/spreadsheetml/2006/main">
  <authors>
    <author>Kajela, Yusuph A (Dar Es Salaam) TZA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Kajela, Yusuph A (Dar Es Salaam) TZA:</t>
        </r>
        <r>
          <rPr>
            <sz val="9"/>
            <color indexed="81"/>
            <rFont val="Tahoma"/>
            <charset val="1"/>
          </rPr>
          <t xml:space="preserve">
There is a botton to choose the nature of the complaint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Kajela, Yusuph A (Dar Es Salaam) TZA:</t>
        </r>
        <r>
          <rPr>
            <sz val="9"/>
            <color indexed="81"/>
            <rFont val="Tahoma"/>
            <charset val="1"/>
          </rPr>
          <t xml:space="preserve">
Choose suitable status</t>
        </r>
      </text>
    </comment>
  </commentList>
</comments>
</file>

<file path=xl/comments6.xml><?xml version="1.0" encoding="utf-8"?>
<comments xmlns="http://schemas.openxmlformats.org/spreadsheetml/2006/main">
  <authors>
    <author>Kajela, Yusuph A (Dar Es Salaam) TZA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Kajela, Yusuph A (Dar Es Salaam) TZA:</t>
        </r>
        <r>
          <rPr>
            <sz val="9"/>
            <color indexed="81"/>
            <rFont val="Tahoma"/>
            <charset val="1"/>
          </rPr>
          <t xml:space="preserve">
There is a botton to choose the nature of the complaint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Kajela, Yusuph A (Dar Es Salaam) TZA:</t>
        </r>
        <r>
          <rPr>
            <sz val="9"/>
            <color indexed="81"/>
            <rFont val="Tahoma"/>
            <charset val="1"/>
          </rPr>
          <t xml:space="preserve">
Choose suitable status</t>
        </r>
      </text>
    </comment>
  </commentList>
</comments>
</file>

<file path=xl/comments7.xml><?xml version="1.0" encoding="utf-8"?>
<comments xmlns="http://schemas.openxmlformats.org/spreadsheetml/2006/main">
  <authors>
    <author>Kajela, Yusuph A (Dar Es Salaam) TZA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Kajela, Yusuph A (Dar Es Salaam) TZA:</t>
        </r>
        <r>
          <rPr>
            <sz val="9"/>
            <color indexed="81"/>
            <rFont val="Tahoma"/>
            <charset val="1"/>
          </rPr>
          <t xml:space="preserve">
There is a botton to choose the nature of the complaint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Kajela, Yusuph A (Dar Es Salaam) TZA:</t>
        </r>
        <r>
          <rPr>
            <sz val="9"/>
            <color indexed="81"/>
            <rFont val="Tahoma"/>
            <charset val="1"/>
          </rPr>
          <t xml:space="preserve">
Choose suitable status</t>
        </r>
      </text>
    </comment>
  </commentList>
</comments>
</file>

<file path=xl/comments8.xml><?xml version="1.0" encoding="utf-8"?>
<comments xmlns="http://schemas.openxmlformats.org/spreadsheetml/2006/main">
  <authors>
    <author>Kajela, Yusuph A (Dar Es Salaam) TZA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Kajela, Yusuph A (Dar Es Salaam) TZA:</t>
        </r>
        <r>
          <rPr>
            <sz val="9"/>
            <color indexed="81"/>
            <rFont val="Tahoma"/>
            <charset val="1"/>
          </rPr>
          <t xml:space="preserve">
There is a botton to choose the nature of the complaint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Kajela, Yusuph A (Dar Es Salaam) TZA:</t>
        </r>
        <r>
          <rPr>
            <sz val="9"/>
            <color indexed="81"/>
            <rFont val="Tahoma"/>
            <charset val="1"/>
          </rPr>
          <t xml:space="preserve">
Choose suitable status </t>
        </r>
      </text>
    </comment>
  </commentList>
</comments>
</file>

<file path=xl/sharedStrings.xml><?xml version="1.0" encoding="utf-8"?>
<sst xmlns="http://schemas.openxmlformats.org/spreadsheetml/2006/main" count="242" uniqueCount="95">
  <si>
    <t>C.T NO</t>
  </si>
  <si>
    <t>OPEN DATE</t>
  </si>
  <si>
    <t>CLIENT NAME</t>
  </si>
  <si>
    <t>NATURE OF COMPLAIN</t>
  </si>
  <si>
    <t>STATUS</t>
  </si>
  <si>
    <t>Price &amp; bonus</t>
  </si>
  <si>
    <t>Late delivery</t>
  </si>
  <si>
    <t>Quality of bags</t>
  </si>
  <si>
    <t>delay to refund</t>
  </si>
  <si>
    <t xml:space="preserve">Wrong delivery </t>
  </si>
  <si>
    <t>Promotion &amp;adversiment</t>
  </si>
  <si>
    <t xml:space="preserve">Distribution agreement contradiction   </t>
  </si>
  <si>
    <t>Wrong invoiced</t>
  </si>
  <si>
    <t>RESULTS</t>
  </si>
  <si>
    <t>Cement loss due to improper fixing</t>
  </si>
  <si>
    <t>COMPLAINTS TREND</t>
  </si>
  <si>
    <t>DAR</t>
  </si>
  <si>
    <t>CENTRAL</t>
  </si>
  <si>
    <t>SOUTH</t>
  </si>
  <si>
    <t>NORTH</t>
  </si>
  <si>
    <t>LAKE</t>
  </si>
  <si>
    <t>EXPORT</t>
  </si>
  <si>
    <t>DIRECT</t>
  </si>
  <si>
    <t>MONTHS</t>
  </si>
  <si>
    <t>Jan</t>
  </si>
  <si>
    <t>Feb</t>
  </si>
  <si>
    <t>March</t>
  </si>
  <si>
    <t>April</t>
  </si>
  <si>
    <t>May</t>
  </si>
  <si>
    <t>June</t>
  </si>
  <si>
    <t>July</t>
  </si>
  <si>
    <t>August</t>
  </si>
  <si>
    <t>Sept</t>
  </si>
  <si>
    <t>Oct</t>
  </si>
  <si>
    <t>Nov</t>
  </si>
  <si>
    <t>Dec</t>
  </si>
  <si>
    <t>Aug</t>
  </si>
  <si>
    <t>Compensation</t>
  </si>
  <si>
    <t>COMPLAINTS</t>
  </si>
  <si>
    <t>TOTAL</t>
  </si>
  <si>
    <t>ANNUAL COMPLAINT TREND</t>
  </si>
  <si>
    <t>Damage of  Properties</t>
  </si>
  <si>
    <t>Account  balance Reconciliation</t>
  </si>
  <si>
    <t xml:space="preserve"> </t>
  </si>
  <si>
    <t>Customer service</t>
  </si>
  <si>
    <t>High priority</t>
  </si>
  <si>
    <t>Minimum priority</t>
  </si>
  <si>
    <t>Normal priority</t>
  </si>
  <si>
    <t>Under Weight</t>
  </si>
  <si>
    <t>Refund</t>
  </si>
  <si>
    <t>Theft of cement</t>
  </si>
  <si>
    <t>Mising Bags/Theft of bags</t>
  </si>
  <si>
    <t>Driving under influence of alcohol</t>
  </si>
  <si>
    <t>Improper seal fixing</t>
  </si>
  <si>
    <t>Missing Bags</t>
  </si>
  <si>
    <t>Damage of  Properties/silo</t>
  </si>
  <si>
    <t xml:space="preserve">                                                         </t>
  </si>
  <si>
    <t xml:space="preserve">                </t>
  </si>
  <si>
    <t>Quality of cement</t>
  </si>
  <si>
    <t>CLOSED</t>
  </si>
  <si>
    <t>Delivery truck problem</t>
  </si>
  <si>
    <t>ZANZIBAR</t>
  </si>
  <si>
    <t>DETAILS COMPLAINT</t>
  </si>
  <si>
    <t>ROOT CAUSE ANALYSIS</t>
  </si>
  <si>
    <t>ASSIGNED TO</t>
  </si>
  <si>
    <t>ACTION PLAN</t>
  </si>
  <si>
    <t>Percentage</t>
  </si>
  <si>
    <t>Classified without any follow up</t>
  </si>
  <si>
    <t>Yes</t>
  </si>
  <si>
    <t>No</t>
  </si>
  <si>
    <t>Delay on loading</t>
  </si>
  <si>
    <t>Delay on Loading</t>
  </si>
  <si>
    <t>Documentation</t>
  </si>
  <si>
    <t xml:space="preserve">customer service </t>
  </si>
  <si>
    <t>EXP 01</t>
  </si>
  <si>
    <t>OPEN</t>
  </si>
  <si>
    <t>DAR 01</t>
  </si>
  <si>
    <t>NORTH 01</t>
  </si>
  <si>
    <t>Over charged</t>
  </si>
  <si>
    <t xml:space="preserve">Over charged </t>
  </si>
  <si>
    <t>under weight</t>
  </si>
  <si>
    <t>Solidified Cement</t>
  </si>
  <si>
    <t>Damage of Property</t>
  </si>
  <si>
    <t>CENTR 01</t>
  </si>
  <si>
    <t>SOUT O1</t>
  </si>
  <si>
    <t>LAKE 01</t>
  </si>
  <si>
    <t>ZANZ 01</t>
  </si>
  <si>
    <t>DAR/DR/01</t>
  </si>
  <si>
    <t>FINANCIAL IMPACT</t>
  </si>
  <si>
    <t>COST CENTRE</t>
  </si>
  <si>
    <t xml:space="preserve">RESPONSIBLE PERSON </t>
  </si>
  <si>
    <t xml:space="preserve">DUE DATE </t>
  </si>
  <si>
    <t>CLOSING DATE</t>
  </si>
  <si>
    <t xml:space="preserve">mutation {
  createComplaint(input:{
    details: "Test details",
    clientName: "Test Client",
    nature: 1,
    status:"Created",
    openDate: "2020-07-06T00:00+03:00"
  }) {
    result {
      id
    }
  }
}
</t>
  </si>
  <si>
    <t>query fetchComplaints{
  allComplaints{
    results
  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</si>
</sst>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Arial"/>
      <family val="2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1"/>
      <color theme="1"/>
      <name val="Arial"/>
      <family val="2"/>
    </font>
    <font>
      <sz val="12"/>
      <color theme="1"/>
      <name val="Aharoni"/>
      <charset val="177"/>
    </font>
    <font>
      <sz val="16"/>
      <color theme="1"/>
      <name val="Aharoni"/>
      <charset val="177"/>
    </font>
    <font>
      <sz val="11"/>
      <color rgb="FFC00000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rgb="FFFFC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1499984740745262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3" borderId="0" xfId="0" applyFont="1" applyFill="1"/>
    <xf numFmtId="0" fontId="3" fillId="0" borderId="0" xfId="0" applyFont="1"/>
    <xf numFmtId="0" fontId="3" fillId="4" borderId="1" xfId="0" applyFont="1" applyFill="1" applyBorder="1"/>
    <xf numFmtId="0" fontId="2" fillId="7" borderId="1" xfId="0" applyFont="1" applyFill="1" applyBorder="1"/>
    <xf numFmtId="0" fontId="1" fillId="7" borderId="1" xfId="0" applyFont="1" applyFill="1" applyBorder="1"/>
    <xf numFmtId="0" fontId="4" fillId="7" borderId="1" xfId="0" applyFont="1" applyFill="1" applyBorder="1"/>
    <xf numFmtId="0" fontId="1" fillId="0" borderId="0" xfId="0" applyFont="1"/>
    <xf numFmtId="0" fontId="2" fillId="2" borderId="1" xfId="0" applyFont="1" applyFill="1" applyBorder="1"/>
    <xf numFmtId="0" fontId="1" fillId="6" borderId="1" xfId="0" applyFont="1" applyFill="1" applyBorder="1"/>
    <xf numFmtId="14" fontId="3" fillId="0" borderId="0" xfId="0" applyNumberFormat="1" applyFont="1"/>
    <xf numFmtId="0" fontId="7" fillId="3" borderId="1" xfId="0" applyFont="1" applyFill="1" applyBorder="1"/>
    <xf numFmtId="0" fontId="1" fillId="0" borderId="1" xfId="0" applyFont="1" applyBorder="1"/>
    <xf numFmtId="0" fontId="0" fillId="0" borderId="0" xfId="0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2" fillId="2" borderId="0" xfId="0" applyFont="1" applyFill="1" applyBorder="1"/>
    <xf numFmtId="0" fontId="0" fillId="0" borderId="0" xfId="0" applyFill="1"/>
    <xf numFmtId="0" fontId="2" fillId="3" borderId="1" xfId="0" applyFont="1" applyFill="1" applyBorder="1"/>
    <xf numFmtId="0" fontId="2" fillId="4" borderId="1" xfId="0" applyFont="1" applyFill="1" applyBorder="1"/>
    <xf numFmtId="0" fontId="4" fillId="2" borderId="1" xfId="0" applyFont="1" applyFill="1" applyBorder="1"/>
    <xf numFmtId="0" fontId="2" fillId="8" borderId="1" xfId="0" applyFont="1" applyFill="1" applyBorder="1"/>
    <xf numFmtId="0" fontId="8" fillId="9" borderId="1" xfId="0" applyFont="1" applyFill="1" applyBorder="1"/>
    <xf numFmtId="0" fontId="0" fillId="9" borderId="1" xfId="0" applyFill="1" applyBorder="1"/>
    <xf numFmtId="0" fontId="9" fillId="0" borderId="0" xfId="0" applyFont="1"/>
    <xf numFmtId="0" fontId="5" fillId="0" borderId="0" xfId="0" applyFont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9" fontId="4" fillId="2" borderId="1" xfId="0" applyNumberFormat="1" applyFont="1" applyFill="1" applyBorder="1"/>
    <xf numFmtId="0" fontId="0" fillId="0" borderId="2" xfId="0" applyBorder="1"/>
    <xf numFmtId="0" fontId="0" fillId="5" borderId="2" xfId="0" applyFill="1" applyBorder="1"/>
    <xf numFmtId="0" fontId="0" fillId="2" borderId="2" xfId="0" applyFill="1" applyBorder="1"/>
    <xf numFmtId="0" fontId="0" fillId="5" borderId="3" xfId="0" applyFill="1" applyBorder="1"/>
    <xf numFmtId="0" fontId="4" fillId="9" borderId="1" xfId="0" applyFont="1" applyFill="1" applyBorder="1"/>
    <xf numFmtId="0" fontId="0" fillId="0" borderId="0" xfId="0" applyFont="1" applyFill="1" applyBorder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10" borderId="0" xfId="0" applyFont="1" applyFill="1" applyAlignment="1">
      <alignment horizontal="left" wrapText="1"/>
    </xf>
    <xf numFmtId="0" fontId="12" fillId="1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6.2992125984251968E-2"/>
          <c:w val="0.93863320734178779"/>
          <c:h val="0.78069701917181611"/>
        </c:manualLayout>
      </c:layout>
      <c:pie3DChart>
        <c:varyColors val="1"/>
        <c:ser>
          <c:idx val="0"/>
          <c:order val="0"/>
          <c:tx>
            <c:strRef>
              <c:f>'ANNUAL RPRT'!$A$4</c:f>
              <c:strCache>
                <c:ptCount val="1"/>
                <c:pt idx="0">
                  <c:v>Jan</c:v>
                </c:pt>
              </c:strCache>
            </c:strRef>
          </c:tx>
          <c:cat>
            <c:strRef>
              <c:f>'ANNUAL RPRT'!$B$3:$I$3</c:f>
              <c:strCache>
                <c:ptCount val="8"/>
                <c:pt idx="0">
                  <c:v>DAR</c:v>
                </c:pt>
                <c:pt idx="1">
                  <c:v>CENTRAL</c:v>
                </c:pt>
                <c:pt idx="2">
                  <c:v>SOUTH</c:v>
                </c:pt>
                <c:pt idx="3">
                  <c:v>NORTH</c:v>
                </c:pt>
                <c:pt idx="4">
                  <c:v>LAKE</c:v>
                </c:pt>
                <c:pt idx="5">
                  <c:v>ZANZIBAR</c:v>
                </c:pt>
                <c:pt idx="6">
                  <c:v>EXPORT</c:v>
                </c:pt>
                <c:pt idx="7">
                  <c:v>DIRECT</c:v>
                </c:pt>
              </c:strCache>
            </c:strRef>
          </c:cat>
          <c:val>
            <c:numRef>
              <c:f>'ANNUAL RPRT'!$B$16:$I$16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B-4613-B959-B547BE57B84C}"/>
            </c:ext>
          </c:extLst>
        </c:ser>
        <c:ser>
          <c:idx val="1"/>
          <c:order val="1"/>
          <c:tx>
            <c:strRef>
              <c:f>'ANNUAL RPRT'!$A$5</c:f>
              <c:strCache>
                <c:ptCount val="1"/>
                <c:pt idx="0">
                  <c:v>Feb</c:v>
                </c:pt>
              </c:strCache>
            </c:strRef>
          </c:tx>
          <c:cat>
            <c:strRef>
              <c:f>'ANNUAL RPRT'!$B$3:$I$3</c:f>
              <c:strCache>
                <c:ptCount val="8"/>
                <c:pt idx="0">
                  <c:v>DAR</c:v>
                </c:pt>
                <c:pt idx="1">
                  <c:v>CENTRAL</c:v>
                </c:pt>
                <c:pt idx="2">
                  <c:v>SOUTH</c:v>
                </c:pt>
                <c:pt idx="3">
                  <c:v>NORTH</c:v>
                </c:pt>
                <c:pt idx="4">
                  <c:v>LAKE</c:v>
                </c:pt>
                <c:pt idx="5">
                  <c:v>ZANZIBAR</c:v>
                </c:pt>
                <c:pt idx="6">
                  <c:v>EXPORT</c:v>
                </c:pt>
                <c:pt idx="7">
                  <c:v>DIRECT</c:v>
                </c:pt>
              </c:strCache>
            </c:strRef>
          </c:cat>
          <c:val>
            <c:numRef>
              <c:f>'ANNUAL RPRT'!$B$5:$I$5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10DB-4613-B959-B547BE57B84C}"/>
            </c:ext>
          </c:extLst>
        </c:ser>
        <c:ser>
          <c:idx val="2"/>
          <c:order val="2"/>
          <c:tx>
            <c:strRef>
              <c:f>'ANNUAL RPRT'!$A$6</c:f>
              <c:strCache>
                <c:ptCount val="1"/>
                <c:pt idx="0">
                  <c:v>March</c:v>
                </c:pt>
              </c:strCache>
            </c:strRef>
          </c:tx>
          <c:cat>
            <c:strRef>
              <c:f>'ANNUAL RPRT'!$B$3:$I$3</c:f>
              <c:strCache>
                <c:ptCount val="8"/>
                <c:pt idx="0">
                  <c:v>DAR</c:v>
                </c:pt>
                <c:pt idx="1">
                  <c:v>CENTRAL</c:v>
                </c:pt>
                <c:pt idx="2">
                  <c:v>SOUTH</c:v>
                </c:pt>
                <c:pt idx="3">
                  <c:v>NORTH</c:v>
                </c:pt>
                <c:pt idx="4">
                  <c:v>LAKE</c:v>
                </c:pt>
                <c:pt idx="5">
                  <c:v>ZANZIBAR</c:v>
                </c:pt>
                <c:pt idx="6">
                  <c:v>EXPORT</c:v>
                </c:pt>
                <c:pt idx="7">
                  <c:v>DIRECT</c:v>
                </c:pt>
              </c:strCache>
            </c:strRef>
          </c:cat>
          <c:val>
            <c:numRef>
              <c:f>'ANNUAL RPRT'!$B$6:$I$6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10DB-4613-B959-B547BE57B84C}"/>
            </c:ext>
          </c:extLst>
        </c:ser>
        <c:ser>
          <c:idx val="3"/>
          <c:order val="3"/>
          <c:tx>
            <c:strRef>
              <c:f>'ANNUAL RPRT'!$A$7</c:f>
              <c:strCache>
                <c:ptCount val="1"/>
                <c:pt idx="0">
                  <c:v>April</c:v>
                </c:pt>
              </c:strCache>
            </c:strRef>
          </c:tx>
          <c:cat>
            <c:strRef>
              <c:f>'ANNUAL RPRT'!$B$3:$I$3</c:f>
              <c:strCache>
                <c:ptCount val="8"/>
                <c:pt idx="0">
                  <c:v>DAR</c:v>
                </c:pt>
                <c:pt idx="1">
                  <c:v>CENTRAL</c:v>
                </c:pt>
                <c:pt idx="2">
                  <c:v>SOUTH</c:v>
                </c:pt>
                <c:pt idx="3">
                  <c:v>NORTH</c:v>
                </c:pt>
                <c:pt idx="4">
                  <c:v>LAKE</c:v>
                </c:pt>
                <c:pt idx="5">
                  <c:v>ZANZIBAR</c:v>
                </c:pt>
                <c:pt idx="6">
                  <c:v>EXPORT</c:v>
                </c:pt>
                <c:pt idx="7">
                  <c:v>DIRECT</c:v>
                </c:pt>
              </c:strCache>
            </c:strRef>
          </c:cat>
          <c:val>
            <c:numRef>
              <c:f>'ANNUAL RPRT'!$B$7:$I$7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10DB-4613-B959-B547BE57B84C}"/>
            </c:ext>
          </c:extLst>
        </c:ser>
        <c:ser>
          <c:idx val="4"/>
          <c:order val="4"/>
          <c:tx>
            <c:strRef>
              <c:f>'ANNUAL RPRT'!$A$8</c:f>
              <c:strCache>
                <c:ptCount val="1"/>
                <c:pt idx="0">
                  <c:v>May</c:v>
                </c:pt>
              </c:strCache>
            </c:strRef>
          </c:tx>
          <c:cat>
            <c:strRef>
              <c:f>'ANNUAL RPRT'!$B$3:$I$3</c:f>
              <c:strCache>
                <c:ptCount val="8"/>
                <c:pt idx="0">
                  <c:v>DAR</c:v>
                </c:pt>
                <c:pt idx="1">
                  <c:v>CENTRAL</c:v>
                </c:pt>
                <c:pt idx="2">
                  <c:v>SOUTH</c:v>
                </c:pt>
                <c:pt idx="3">
                  <c:v>NORTH</c:v>
                </c:pt>
                <c:pt idx="4">
                  <c:v>LAKE</c:v>
                </c:pt>
                <c:pt idx="5">
                  <c:v>ZANZIBAR</c:v>
                </c:pt>
                <c:pt idx="6">
                  <c:v>EXPORT</c:v>
                </c:pt>
                <c:pt idx="7">
                  <c:v>DIRECT</c:v>
                </c:pt>
              </c:strCache>
            </c:strRef>
          </c:cat>
          <c:val>
            <c:numRef>
              <c:f>'ANNUAL RPRT'!$B$8:$I$8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10DB-4613-B959-B547BE57B84C}"/>
            </c:ext>
          </c:extLst>
        </c:ser>
        <c:ser>
          <c:idx val="5"/>
          <c:order val="5"/>
          <c:tx>
            <c:strRef>
              <c:f>'ANNUAL RPRT'!$A$9</c:f>
              <c:strCache>
                <c:ptCount val="1"/>
                <c:pt idx="0">
                  <c:v>June</c:v>
                </c:pt>
              </c:strCache>
            </c:strRef>
          </c:tx>
          <c:cat>
            <c:strRef>
              <c:f>'ANNUAL RPRT'!$B$3:$I$3</c:f>
              <c:strCache>
                <c:ptCount val="8"/>
                <c:pt idx="0">
                  <c:v>DAR</c:v>
                </c:pt>
                <c:pt idx="1">
                  <c:v>CENTRAL</c:v>
                </c:pt>
                <c:pt idx="2">
                  <c:v>SOUTH</c:v>
                </c:pt>
                <c:pt idx="3">
                  <c:v>NORTH</c:v>
                </c:pt>
                <c:pt idx="4">
                  <c:v>LAKE</c:v>
                </c:pt>
                <c:pt idx="5">
                  <c:v>ZANZIBAR</c:v>
                </c:pt>
                <c:pt idx="6">
                  <c:v>EXPORT</c:v>
                </c:pt>
                <c:pt idx="7">
                  <c:v>DIRECT</c:v>
                </c:pt>
              </c:strCache>
            </c:strRef>
          </c:cat>
          <c:val>
            <c:numRef>
              <c:f>'ANNUAL RPRT'!$B$9:$I$9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10DB-4613-B959-B547BE57B84C}"/>
            </c:ext>
          </c:extLst>
        </c:ser>
        <c:ser>
          <c:idx val="6"/>
          <c:order val="6"/>
          <c:tx>
            <c:strRef>
              <c:f>'ANNUAL RPRT'!$A$10</c:f>
              <c:strCache>
                <c:ptCount val="1"/>
                <c:pt idx="0">
                  <c:v>July</c:v>
                </c:pt>
              </c:strCache>
            </c:strRef>
          </c:tx>
          <c:cat>
            <c:strRef>
              <c:f>'ANNUAL RPRT'!$B$3:$I$3</c:f>
              <c:strCache>
                <c:ptCount val="8"/>
                <c:pt idx="0">
                  <c:v>DAR</c:v>
                </c:pt>
                <c:pt idx="1">
                  <c:v>CENTRAL</c:v>
                </c:pt>
                <c:pt idx="2">
                  <c:v>SOUTH</c:v>
                </c:pt>
                <c:pt idx="3">
                  <c:v>NORTH</c:v>
                </c:pt>
                <c:pt idx="4">
                  <c:v>LAKE</c:v>
                </c:pt>
                <c:pt idx="5">
                  <c:v>ZANZIBAR</c:v>
                </c:pt>
                <c:pt idx="6">
                  <c:v>EXPORT</c:v>
                </c:pt>
                <c:pt idx="7">
                  <c:v>DIRECT</c:v>
                </c:pt>
              </c:strCache>
            </c:strRef>
          </c:cat>
          <c:val>
            <c:numRef>
              <c:f>'ANNUAL RPRT'!$B$10:$I$10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10DB-4613-B959-B547BE57B84C}"/>
            </c:ext>
          </c:extLst>
        </c:ser>
        <c:ser>
          <c:idx val="7"/>
          <c:order val="7"/>
          <c:tx>
            <c:strRef>
              <c:f>'ANNUAL RPRT'!$A$11</c:f>
              <c:strCache>
                <c:ptCount val="1"/>
                <c:pt idx="0">
                  <c:v>August</c:v>
                </c:pt>
              </c:strCache>
            </c:strRef>
          </c:tx>
          <c:cat>
            <c:strRef>
              <c:f>'ANNUAL RPRT'!$B$3:$I$3</c:f>
              <c:strCache>
                <c:ptCount val="8"/>
                <c:pt idx="0">
                  <c:v>DAR</c:v>
                </c:pt>
                <c:pt idx="1">
                  <c:v>CENTRAL</c:v>
                </c:pt>
                <c:pt idx="2">
                  <c:v>SOUTH</c:v>
                </c:pt>
                <c:pt idx="3">
                  <c:v>NORTH</c:v>
                </c:pt>
                <c:pt idx="4">
                  <c:v>LAKE</c:v>
                </c:pt>
                <c:pt idx="5">
                  <c:v>ZANZIBAR</c:v>
                </c:pt>
                <c:pt idx="6">
                  <c:v>EXPORT</c:v>
                </c:pt>
                <c:pt idx="7">
                  <c:v>DIRECT</c:v>
                </c:pt>
              </c:strCache>
            </c:strRef>
          </c:cat>
          <c:val>
            <c:numRef>
              <c:f>'ANNUAL RPRT'!$B$11:$I$11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7-10DB-4613-B959-B547BE57B84C}"/>
            </c:ext>
          </c:extLst>
        </c:ser>
        <c:ser>
          <c:idx val="8"/>
          <c:order val="8"/>
          <c:tx>
            <c:strRef>
              <c:f>'ANNUAL RPRT'!$A$12</c:f>
              <c:strCache>
                <c:ptCount val="1"/>
                <c:pt idx="0">
                  <c:v>Sept</c:v>
                </c:pt>
              </c:strCache>
            </c:strRef>
          </c:tx>
          <c:cat>
            <c:strRef>
              <c:f>'ANNUAL RPRT'!$B$3:$I$3</c:f>
              <c:strCache>
                <c:ptCount val="8"/>
                <c:pt idx="0">
                  <c:v>DAR</c:v>
                </c:pt>
                <c:pt idx="1">
                  <c:v>CENTRAL</c:v>
                </c:pt>
                <c:pt idx="2">
                  <c:v>SOUTH</c:v>
                </c:pt>
                <c:pt idx="3">
                  <c:v>NORTH</c:v>
                </c:pt>
                <c:pt idx="4">
                  <c:v>LAKE</c:v>
                </c:pt>
                <c:pt idx="5">
                  <c:v>ZANZIBAR</c:v>
                </c:pt>
                <c:pt idx="6">
                  <c:v>EXPORT</c:v>
                </c:pt>
                <c:pt idx="7">
                  <c:v>DIRECT</c:v>
                </c:pt>
              </c:strCache>
            </c:strRef>
          </c:cat>
          <c:val>
            <c:numRef>
              <c:f>'ANNUAL RPRT'!$B$12:$I$12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8-10DB-4613-B959-B547BE57B84C}"/>
            </c:ext>
          </c:extLst>
        </c:ser>
        <c:ser>
          <c:idx val="9"/>
          <c:order val="9"/>
          <c:tx>
            <c:strRef>
              <c:f>'ANNUAL RPRT'!$A$13</c:f>
              <c:strCache>
                <c:ptCount val="1"/>
                <c:pt idx="0">
                  <c:v>Oct</c:v>
                </c:pt>
              </c:strCache>
            </c:strRef>
          </c:tx>
          <c:cat>
            <c:strRef>
              <c:f>'ANNUAL RPRT'!$B$3:$I$3</c:f>
              <c:strCache>
                <c:ptCount val="8"/>
                <c:pt idx="0">
                  <c:v>DAR</c:v>
                </c:pt>
                <c:pt idx="1">
                  <c:v>CENTRAL</c:v>
                </c:pt>
                <c:pt idx="2">
                  <c:v>SOUTH</c:v>
                </c:pt>
                <c:pt idx="3">
                  <c:v>NORTH</c:v>
                </c:pt>
                <c:pt idx="4">
                  <c:v>LAKE</c:v>
                </c:pt>
                <c:pt idx="5">
                  <c:v>ZANZIBAR</c:v>
                </c:pt>
                <c:pt idx="6">
                  <c:v>EXPORT</c:v>
                </c:pt>
                <c:pt idx="7">
                  <c:v>DIRECT</c:v>
                </c:pt>
              </c:strCache>
            </c:strRef>
          </c:cat>
          <c:val>
            <c:numRef>
              <c:f>'ANNUAL RPRT'!$B$13:$I$13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9-10DB-4613-B959-B547BE57B84C}"/>
            </c:ext>
          </c:extLst>
        </c:ser>
        <c:ser>
          <c:idx val="10"/>
          <c:order val="10"/>
          <c:tx>
            <c:strRef>
              <c:f>'ANNUAL RPRT'!$A$14</c:f>
              <c:strCache>
                <c:ptCount val="1"/>
                <c:pt idx="0">
                  <c:v>Nov</c:v>
                </c:pt>
              </c:strCache>
            </c:strRef>
          </c:tx>
          <c:cat>
            <c:strRef>
              <c:f>'ANNUAL RPRT'!$B$3:$I$3</c:f>
              <c:strCache>
                <c:ptCount val="8"/>
                <c:pt idx="0">
                  <c:v>DAR</c:v>
                </c:pt>
                <c:pt idx="1">
                  <c:v>CENTRAL</c:v>
                </c:pt>
                <c:pt idx="2">
                  <c:v>SOUTH</c:v>
                </c:pt>
                <c:pt idx="3">
                  <c:v>NORTH</c:v>
                </c:pt>
                <c:pt idx="4">
                  <c:v>LAKE</c:v>
                </c:pt>
                <c:pt idx="5">
                  <c:v>ZANZIBAR</c:v>
                </c:pt>
                <c:pt idx="6">
                  <c:v>EXPORT</c:v>
                </c:pt>
                <c:pt idx="7">
                  <c:v>DIRECT</c:v>
                </c:pt>
              </c:strCache>
            </c:strRef>
          </c:cat>
          <c:val>
            <c:numRef>
              <c:f>'ANNUAL RPRT'!$B$14:$I$14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A-10DB-4613-B959-B547BE57B84C}"/>
            </c:ext>
          </c:extLst>
        </c:ser>
        <c:ser>
          <c:idx val="11"/>
          <c:order val="11"/>
          <c:tx>
            <c:strRef>
              <c:f>'ANNUAL RPRT'!$A$15</c:f>
              <c:strCache>
                <c:ptCount val="1"/>
                <c:pt idx="0">
                  <c:v>Dec</c:v>
                </c:pt>
              </c:strCache>
            </c:strRef>
          </c:tx>
          <c:cat>
            <c:strRef>
              <c:f>'ANNUAL RPRT'!$B$3:$I$3</c:f>
              <c:strCache>
                <c:ptCount val="8"/>
                <c:pt idx="0">
                  <c:v>DAR</c:v>
                </c:pt>
                <c:pt idx="1">
                  <c:v>CENTRAL</c:v>
                </c:pt>
                <c:pt idx="2">
                  <c:v>SOUTH</c:v>
                </c:pt>
                <c:pt idx="3">
                  <c:v>NORTH</c:v>
                </c:pt>
                <c:pt idx="4">
                  <c:v>LAKE</c:v>
                </c:pt>
                <c:pt idx="5">
                  <c:v>ZANZIBAR</c:v>
                </c:pt>
                <c:pt idx="6">
                  <c:v>EXPORT</c:v>
                </c:pt>
                <c:pt idx="7">
                  <c:v>DIRECT</c:v>
                </c:pt>
              </c:strCache>
            </c:strRef>
          </c:cat>
          <c:val>
            <c:numRef>
              <c:f>'ANNUAL RPRT'!$B$15:$I$15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B-10DB-4613-B959-B547BE57B84C}"/>
            </c:ext>
          </c:extLst>
        </c:ser>
        <c:ser>
          <c:idx val="12"/>
          <c:order val="12"/>
          <c:tx>
            <c:strRef>
              <c:f>'ANNUAL RPRT'!#REF!</c:f>
              <c:strCache>
                <c:ptCount val="1"/>
                <c:pt idx="0">
                  <c:v>#REF!</c:v>
                </c:pt>
              </c:strCache>
            </c:strRef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C-10DB-4613-B959-B547BE57B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20</xdr:row>
      <xdr:rowOff>123825</xdr:rowOff>
    </xdr:from>
    <xdr:to>
      <xdr:col>8</xdr:col>
      <xdr:colOff>342900</xdr:colOff>
      <xdr:row>40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"/>
  <sheetViews>
    <sheetView workbookViewId="0">
      <selection activeCell="D1" sqref="D1"/>
    </sheetView>
  </sheetViews>
  <sheetFormatPr defaultRowHeight="15.75"/>
  <cols>
    <col min="2" max="2" width="15.75" customWidth="1"/>
    <col min="3" max="3" width="18.375" bestFit="1" customWidth="1"/>
    <col min="4" max="4" width="22.75" bestFit="1" customWidth="1"/>
    <col min="6" max="6" width="95.5" style="5" customWidth="1"/>
    <col min="7" max="7" width="14" bestFit="1" customWidth="1"/>
    <col min="8" max="8" width="51.375" customWidth="1"/>
    <col min="9" max="9" width="69.625" customWidth="1"/>
    <col min="10" max="10" width="59.125" customWidth="1"/>
    <col min="11" max="11" width="24.625" customWidth="1"/>
    <col min="12" max="12" width="19.25" customWidth="1"/>
    <col min="13" max="13" width="23" customWidth="1"/>
    <col min="14" max="14" width="10.875" bestFit="1" customWidth="1"/>
    <col min="15" max="15" width="15.125" bestFit="1" customWidth="1"/>
  </cols>
  <sheetData>
    <row r="1" spans="1:1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62</v>
      </c>
      <c r="G1" s="26" t="s">
        <v>64</v>
      </c>
      <c r="H1" s="26" t="s">
        <v>63</v>
      </c>
      <c r="I1" s="26" t="s">
        <v>65</v>
      </c>
      <c r="J1" s="26" t="s">
        <v>13</v>
      </c>
      <c r="K1" s="26" t="s">
        <v>88</v>
      </c>
      <c r="L1" s="26" t="s">
        <v>89</v>
      </c>
      <c r="M1" s="26" t="s">
        <v>90</v>
      </c>
      <c r="N1" s="37" t="s">
        <v>91</v>
      </c>
      <c r="O1" s="37" t="s">
        <v>92</v>
      </c>
    </row>
    <row r="2" spans="1:15" ht="14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14.25">
      <c r="A3" t="s">
        <v>76</v>
      </c>
      <c r="F3"/>
    </row>
    <row r="4" spans="1:15" ht="14.25">
      <c r="F4"/>
    </row>
    <row r="5" spans="1:15" ht="14.25">
      <c r="F5"/>
    </row>
    <row r="6" spans="1:15" ht="14.25">
      <c r="F6"/>
    </row>
    <row r="7" spans="1:15" s="36" customFormat="1" ht="14.25"/>
    <row r="8" spans="1:15" ht="14.25">
      <c r="F8"/>
    </row>
    <row r="9" spans="1:15" ht="14.25">
      <c r="F9"/>
    </row>
    <row r="10" spans="1:15" ht="14.25">
      <c r="F10"/>
    </row>
    <row r="11" spans="1:15" ht="14.25">
      <c r="F11"/>
    </row>
  </sheetData>
  <dataConsolidate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'LIST OF COMPLAINS'!$A$3:$A$26</xm:f>
          </x14:formula1>
          <xm:sqref>D2 D3</xm:sqref>
        </x14:dataValidation>
        <x14:dataValidation type="list" allowBlank="1" showInputMessage="1" showErrorMessage="1">
          <x14:formula1>
            <xm:f>'LIST OF COMPLAINS'!$C$3:$C$5</xm:f>
          </x14:formula1>
          <xm:sqref>E2 E3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"/>
  <sheetViews>
    <sheetView workbookViewId="0">
      <selection activeCell="E18" sqref="E18"/>
    </sheetView>
  </sheetViews>
  <sheetFormatPr defaultRowHeight="14.25"/>
  <cols>
    <col min="1" max="1" width="30.75" customWidth="1"/>
    <col min="3" max="3" width="27.5" customWidth="1"/>
  </cols>
  <sheetData>
    <row r="3" spans="1:3">
      <c r="A3" s="1" t="s">
        <v>5</v>
      </c>
      <c r="C3" s="30" t="s">
        <v>75</v>
      </c>
    </row>
    <row r="4" spans="1:3">
      <c r="A4" s="1" t="s">
        <v>6</v>
      </c>
      <c r="C4" s="30" t="s">
        <v>59</v>
      </c>
    </row>
    <row r="5" spans="1:3">
      <c r="A5" s="2" t="s">
        <v>58</v>
      </c>
      <c r="C5" s="30" t="s">
        <v>67</v>
      </c>
    </row>
    <row r="6" spans="1:3">
      <c r="A6" s="2" t="s">
        <v>7</v>
      </c>
    </row>
    <row r="7" spans="1:3">
      <c r="A7" s="3" t="s">
        <v>81</v>
      </c>
    </row>
    <row r="8" spans="1:3">
      <c r="A8" s="2" t="s">
        <v>48</v>
      </c>
      <c r="C8" s="30" t="s">
        <v>68</v>
      </c>
    </row>
    <row r="9" spans="1:3">
      <c r="A9" s="3" t="s">
        <v>49</v>
      </c>
      <c r="C9" s="30" t="s">
        <v>69</v>
      </c>
    </row>
    <row r="10" spans="1:3">
      <c r="A10" s="1" t="s">
        <v>9</v>
      </c>
      <c r="C10" s="30"/>
    </row>
    <row r="11" spans="1:3">
      <c r="A11" s="2" t="s">
        <v>78</v>
      </c>
    </row>
    <row r="12" spans="1:3">
      <c r="A12" s="3" t="s">
        <v>10</v>
      </c>
    </row>
    <row r="13" spans="1:3">
      <c r="A13" s="1" t="s">
        <v>50</v>
      </c>
    </row>
    <row r="14" spans="1:3">
      <c r="A14" s="3" t="s">
        <v>11</v>
      </c>
    </row>
    <row r="15" spans="1:3">
      <c r="A15" s="3" t="s">
        <v>41</v>
      </c>
    </row>
    <row r="16" spans="1:3">
      <c r="A16" s="3" t="s">
        <v>44</v>
      </c>
    </row>
    <row r="17" spans="1:2">
      <c r="A17" s="4" t="s">
        <v>12</v>
      </c>
    </row>
    <row r="18" spans="1:2">
      <c r="A18" s="2" t="s">
        <v>14</v>
      </c>
    </row>
    <row r="19" spans="1:2">
      <c r="A19" s="2" t="s">
        <v>42</v>
      </c>
    </row>
    <row r="20" spans="1:2">
      <c r="A20" s="11" t="s">
        <v>72</v>
      </c>
    </row>
    <row r="21" spans="1:2" ht="15.75">
      <c r="A21" s="6" t="s">
        <v>37</v>
      </c>
    </row>
    <row r="22" spans="1:2">
      <c r="A22" s="11" t="s">
        <v>82</v>
      </c>
    </row>
    <row r="23" spans="1:2">
      <c r="A23" s="20" t="s">
        <v>52</v>
      </c>
    </row>
    <row r="24" spans="1:2">
      <c r="A24" s="11" t="s">
        <v>53</v>
      </c>
    </row>
    <row r="25" spans="1:2">
      <c r="A25" s="11" t="s">
        <v>54</v>
      </c>
    </row>
    <row r="26" spans="1:2">
      <c r="A26" s="20" t="s">
        <v>70</v>
      </c>
    </row>
    <row r="27" spans="1:2" s="21" customFormat="1">
      <c r="A27" s="18"/>
    </row>
    <row r="28" spans="1:2">
      <c r="A28" s="7" t="s">
        <v>45</v>
      </c>
      <c r="B28" s="14"/>
    </row>
    <row r="29" spans="1:2">
      <c r="A29" s="7" t="s">
        <v>46</v>
      </c>
      <c r="B29" s="1"/>
    </row>
    <row r="30" spans="1:2">
      <c r="A30" s="7" t="s">
        <v>47</v>
      </c>
      <c r="B30" s="3"/>
    </row>
    <row r="31" spans="1:2" ht="15">
      <c r="A31" s="9"/>
      <c r="B31" s="15"/>
    </row>
  </sheetData>
  <dataConsolidate/>
  <dataValidations count="4">
    <dataValidation type="list" allowBlank="1" showInputMessage="1" showErrorMessage="1" sqref="H16">
      <formula1>"'List complains'!$A$3:$A$17"</formula1>
    </dataValidation>
    <dataValidation type="list" allowBlank="1" showInputMessage="1" showErrorMessage="1" sqref="A22 J12 A4:A20">
      <formula1>$A$3:$A$22</formula1>
    </dataValidation>
    <dataValidation type="list" allowBlank="1" showInputMessage="1" showErrorMessage="1" sqref="A23 A3">
      <formula1>$A$3:$A$23</formula1>
    </dataValidation>
    <dataValidation type="list" allowBlank="1" showInputMessage="1" showErrorMessage="1" sqref="C29">
      <formula1>$A$3:$A$24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L20"/>
  <sheetViews>
    <sheetView tabSelected="1" topLeftCell="G1" workbookViewId="0">
      <selection activeCell="N19" sqref="N19"/>
    </sheetView>
  </sheetViews>
  <sheetFormatPr defaultRowHeight="14.25"/>
  <cols>
    <col min="7" max="7" width="22.75" bestFit="1" customWidth="1"/>
    <col min="12" max="12" width="20.875" customWidth="1"/>
  </cols>
  <sheetData>
    <row r="2" spans="7:12" ht="15.75">
      <c r="G2" s="19" t="s">
        <v>0</v>
      </c>
    </row>
    <row r="3" spans="7:12" ht="15.75">
      <c r="G3" s="19" t="s">
        <v>1</v>
      </c>
    </row>
    <row r="4" spans="7:12" ht="15.75">
      <c r="G4" s="19" t="s">
        <v>2</v>
      </c>
    </row>
    <row r="5" spans="7:12" ht="15.75">
      <c r="G5" s="19" t="s">
        <v>3</v>
      </c>
      <c r="J5" s="41" t="s">
        <v>93</v>
      </c>
      <c r="K5" s="42"/>
      <c r="L5" s="42"/>
    </row>
    <row r="6" spans="7:12" ht="15.75">
      <c r="G6" s="19" t="s">
        <v>4</v>
      </c>
      <c r="J6" s="42"/>
      <c r="K6" s="42"/>
      <c r="L6" s="42"/>
    </row>
    <row r="7" spans="7:12" ht="15.75">
      <c r="G7" s="19" t="s">
        <v>62</v>
      </c>
      <c r="J7" s="42"/>
      <c r="K7" s="42"/>
      <c r="L7" s="42"/>
    </row>
    <row r="8" spans="7:12" ht="15.75">
      <c r="G8" s="19" t="s">
        <v>64</v>
      </c>
      <c r="J8" s="42"/>
      <c r="K8" s="42"/>
      <c r="L8" s="42"/>
    </row>
    <row r="9" spans="7:12" ht="15.75">
      <c r="G9" s="19" t="s">
        <v>63</v>
      </c>
      <c r="J9" s="42"/>
      <c r="K9" s="42"/>
      <c r="L9" s="42"/>
    </row>
    <row r="10" spans="7:12" ht="15.75">
      <c r="G10" s="19" t="s">
        <v>65</v>
      </c>
      <c r="J10" s="42"/>
      <c r="K10" s="42"/>
      <c r="L10" s="42"/>
    </row>
    <row r="11" spans="7:12" ht="15.75">
      <c r="G11" s="19" t="s">
        <v>13</v>
      </c>
      <c r="J11" s="42"/>
      <c r="K11" s="42"/>
      <c r="L11" s="42"/>
    </row>
    <row r="12" spans="7:12" ht="15.75">
      <c r="G12" s="19" t="s">
        <v>88</v>
      </c>
      <c r="J12" s="42"/>
      <c r="K12" s="42"/>
      <c r="L12" s="42"/>
    </row>
    <row r="13" spans="7:12" ht="15.75">
      <c r="G13" s="19" t="s">
        <v>89</v>
      </c>
      <c r="J13" s="42"/>
      <c r="K13" s="42"/>
      <c r="L13" s="42"/>
    </row>
    <row r="14" spans="7:12" ht="15.75">
      <c r="G14" s="19" t="s">
        <v>90</v>
      </c>
      <c r="J14" s="42"/>
      <c r="K14" s="42"/>
      <c r="L14" s="42"/>
    </row>
    <row r="15" spans="7:12">
      <c r="G15" s="38" t="s">
        <v>91</v>
      </c>
      <c r="J15" s="42"/>
      <c r="K15" s="42"/>
      <c r="L15" s="42"/>
    </row>
    <row r="16" spans="7:12">
      <c r="G16" s="38" t="s">
        <v>92</v>
      </c>
    </row>
    <row r="17" spans="10:12" ht="14.25" customHeight="1">
      <c r="J17" s="41" t="s">
        <v>94</v>
      </c>
      <c r="K17" s="42"/>
      <c r="L17" s="42"/>
    </row>
    <row r="18" spans="10:12">
      <c r="J18" s="42"/>
      <c r="K18" s="42"/>
      <c r="L18" s="42"/>
    </row>
    <row r="19" spans="10:12">
      <c r="J19" s="42"/>
      <c r="K19" s="42"/>
      <c r="L19" s="42"/>
    </row>
    <row r="20" spans="10:12">
      <c r="J20" s="42"/>
      <c r="K20" s="42"/>
      <c r="L20" s="42"/>
    </row>
  </sheetData>
  <mergeCells count="2">
    <mergeCell ref="J5:L15"/>
    <mergeCell ref="J17:L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"/>
  <sheetViews>
    <sheetView workbookViewId="0"/>
  </sheetViews>
  <sheetFormatPr defaultRowHeight="14.25"/>
  <cols>
    <col min="1" max="1" width="9.75" bestFit="1" customWidth="1"/>
    <col min="2" max="2" width="17.625" customWidth="1"/>
    <col min="3" max="3" width="18" bestFit="1" customWidth="1"/>
    <col min="4" max="4" width="18.125" customWidth="1"/>
    <col min="5" max="5" width="11.375" customWidth="1"/>
    <col min="6" max="6" width="74.375" bestFit="1" customWidth="1"/>
    <col min="7" max="7" width="13.5" bestFit="1" customWidth="1"/>
    <col min="8" max="8" width="31.625" bestFit="1" customWidth="1"/>
    <col min="9" max="9" width="45.75" bestFit="1" customWidth="1"/>
    <col min="10" max="10" width="61.125" customWidth="1"/>
    <col min="11" max="12" width="20" customWidth="1"/>
    <col min="13" max="13" width="28.125" customWidth="1"/>
    <col min="14" max="14" width="9.875" bestFit="1" customWidth="1"/>
    <col min="15" max="15" width="14" customWidth="1"/>
  </cols>
  <sheetData>
    <row r="1" spans="1:15" ht="15.7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62</v>
      </c>
      <c r="G1" s="26" t="s">
        <v>64</v>
      </c>
      <c r="H1" s="26" t="s">
        <v>63</v>
      </c>
      <c r="I1" s="26" t="s">
        <v>65</v>
      </c>
      <c r="J1" s="26" t="s">
        <v>13</v>
      </c>
      <c r="K1" s="26" t="s">
        <v>88</v>
      </c>
      <c r="L1" s="26" t="s">
        <v>89</v>
      </c>
      <c r="M1" s="26" t="s">
        <v>90</v>
      </c>
      <c r="N1" s="37" t="s">
        <v>91</v>
      </c>
      <c r="O1" s="37" t="s">
        <v>92</v>
      </c>
    </row>
    <row r="2" spans="1: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>
      <c r="A3" t="s">
        <v>83</v>
      </c>
    </row>
    <row r="6" spans="1:15" ht="15" customHeight="1"/>
  </sheetData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'LIST OF COMPLAINS'!$A$3:$A$26</xm:f>
          </x14:formula1>
          <xm:sqref>D2:D3</xm:sqref>
        </x14:dataValidation>
        <x14:dataValidation type="list" allowBlank="1" showInputMessage="1" showErrorMessage="1">
          <x14:formula1>
            <xm:f>'LIST OF COMPLAINS'!$C$3:$C$5</xm:f>
          </x14:formula1>
          <xm:sqref>E2:E3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"/>
  <sheetViews>
    <sheetView workbookViewId="0"/>
  </sheetViews>
  <sheetFormatPr defaultRowHeight="14.25"/>
  <cols>
    <col min="1" max="1" width="10" customWidth="1"/>
    <col min="2" max="2" width="12.375" customWidth="1"/>
    <col min="3" max="3" width="18.375" customWidth="1"/>
    <col min="4" max="4" width="28.625" customWidth="1"/>
    <col min="5" max="5" width="14.125" customWidth="1"/>
    <col min="6" max="6" width="86.875" customWidth="1"/>
    <col min="7" max="7" width="12.5" customWidth="1"/>
    <col min="8" max="8" width="55.25" bestFit="1" customWidth="1"/>
    <col min="9" max="9" width="71.75" customWidth="1"/>
    <col min="10" max="10" width="64.5" bestFit="1" customWidth="1"/>
    <col min="11" max="11" width="19.375" bestFit="1" customWidth="1"/>
    <col min="12" max="12" width="13.875" bestFit="1" customWidth="1"/>
    <col min="13" max="13" width="22.75" bestFit="1" customWidth="1"/>
    <col min="14" max="14" width="10.875" bestFit="1" customWidth="1"/>
    <col min="15" max="15" width="15.125" bestFit="1" customWidth="1"/>
  </cols>
  <sheetData>
    <row r="1" spans="1:15" ht="15.7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62</v>
      </c>
      <c r="G1" s="26" t="s">
        <v>64</v>
      </c>
      <c r="H1" s="26" t="s">
        <v>63</v>
      </c>
      <c r="I1" s="26" t="s">
        <v>65</v>
      </c>
      <c r="J1" s="26" t="s">
        <v>13</v>
      </c>
      <c r="K1" s="26" t="s">
        <v>88</v>
      </c>
      <c r="L1" s="26" t="s">
        <v>89</v>
      </c>
      <c r="M1" s="26" t="s">
        <v>90</v>
      </c>
      <c r="N1" s="37" t="s">
        <v>91</v>
      </c>
      <c r="O1" s="37" t="s">
        <v>92</v>
      </c>
    </row>
    <row r="2" spans="1: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>
      <c r="H3" s="35"/>
    </row>
    <row r="4" spans="1:15">
      <c r="A4" t="s">
        <v>84</v>
      </c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'LIST OF COMPLAINS'!$A$3:$A$26</xm:f>
          </x14:formula1>
          <xm:sqref>D2</xm:sqref>
        </x14:dataValidation>
        <x14:dataValidation type="list" allowBlank="1" showInputMessage="1" showErrorMessage="1">
          <x14:formula1>
            <xm:f>'LIST OF COMPLAINS'!$C$3:$C$5</xm:f>
          </x14:formula1>
          <xm:sqref>E2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"/>
  <sheetViews>
    <sheetView topLeftCell="J1" workbookViewId="0">
      <selection activeCell="J9" sqref="J9"/>
    </sheetView>
  </sheetViews>
  <sheetFormatPr defaultRowHeight="14.25"/>
  <cols>
    <col min="1" max="1" width="14.25" customWidth="1"/>
    <col min="2" max="2" width="17.625" customWidth="1"/>
    <col min="3" max="3" width="23.75" customWidth="1"/>
    <col min="4" max="4" width="22" customWidth="1"/>
    <col min="5" max="5" width="9.625" customWidth="1"/>
    <col min="6" max="6" width="59.75" customWidth="1"/>
    <col min="7" max="7" width="21.75" customWidth="1"/>
    <col min="8" max="8" width="40.25" bestFit="1" customWidth="1"/>
    <col min="9" max="9" width="57.5" bestFit="1" customWidth="1"/>
    <col min="10" max="10" width="59.5" bestFit="1" customWidth="1"/>
    <col min="11" max="11" width="17.875" customWidth="1"/>
    <col min="12" max="12" width="13.875" bestFit="1" customWidth="1"/>
    <col min="13" max="13" width="22.75" bestFit="1" customWidth="1"/>
    <col min="14" max="14" width="10.875" bestFit="1" customWidth="1"/>
    <col min="15" max="15" width="15.125" bestFit="1" customWidth="1"/>
  </cols>
  <sheetData>
    <row r="1" spans="1:15" ht="15.7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62</v>
      </c>
      <c r="G1" s="26" t="s">
        <v>64</v>
      </c>
      <c r="H1" s="26" t="s">
        <v>63</v>
      </c>
      <c r="I1" s="26" t="s">
        <v>65</v>
      </c>
      <c r="J1" s="26" t="s">
        <v>13</v>
      </c>
      <c r="K1" s="26" t="s">
        <v>88</v>
      </c>
      <c r="L1" s="26" t="s">
        <v>89</v>
      </c>
      <c r="M1" s="26" t="s">
        <v>90</v>
      </c>
      <c r="N1" s="37" t="s">
        <v>91</v>
      </c>
      <c r="O1" s="37" t="s">
        <v>92</v>
      </c>
    </row>
    <row r="2" spans="1: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4" spans="1:15">
      <c r="A4" t="s">
        <v>77</v>
      </c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'LIST OF COMPLAINS'!$A$3:$A$26</xm:f>
          </x14:formula1>
          <xm:sqref>D2</xm:sqref>
        </x14:dataValidation>
        <x14:dataValidation type="list" allowBlank="1" showInputMessage="1" showErrorMessage="1">
          <x14:formula1>
            <xm:f>'LIST OF COMPLAINS'!$C$3:$C$5</xm:f>
          </x14:formula1>
          <xm:sqref>E2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"/>
  <sheetViews>
    <sheetView topLeftCell="J1" workbookViewId="0">
      <selection activeCell="O5" sqref="O5"/>
    </sheetView>
  </sheetViews>
  <sheetFormatPr defaultRowHeight="14.25"/>
  <cols>
    <col min="1" max="1" width="9.75" customWidth="1"/>
    <col min="2" max="2" width="14.625" customWidth="1"/>
    <col min="3" max="3" width="16.375" customWidth="1"/>
    <col min="4" max="4" width="24" customWidth="1"/>
    <col min="5" max="5" width="14" customWidth="1"/>
    <col min="6" max="6" width="59" customWidth="1"/>
    <col min="7" max="7" width="20.5" customWidth="1"/>
    <col min="8" max="8" width="44.625" customWidth="1"/>
    <col min="9" max="9" width="61.125" customWidth="1"/>
    <col min="10" max="10" width="72" bestFit="1" customWidth="1"/>
    <col min="11" max="11" width="19.375" bestFit="1" customWidth="1"/>
    <col min="12" max="12" width="12" customWidth="1"/>
    <col min="13" max="13" width="9.875" bestFit="1" customWidth="1"/>
    <col min="15" max="15" width="15.125" bestFit="1" customWidth="1"/>
  </cols>
  <sheetData>
    <row r="1" spans="1:15" ht="15.7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62</v>
      </c>
      <c r="G1" s="26" t="s">
        <v>64</v>
      </c>
      <c r="H1" s="26" t="s">
        <v>63</v>
      </c>
      <c r="I1" s="26" t="s">
        <v>65</v>
      </c>
      <c r="J1" s="26" t="s">
        <v>13</v>
      </c>
      <c r="K1" s="26" t="s">
        <v>88</v>
      </c>
      <c r="L1" s="26" t="s">
        <v>89</v>
      </c>
      <c r="M1" s="26" t="s">
        <v>90</v>
      </c>
      <c r="N1" s="37" t="s">
        <v>91</v>
      </c>
      <c r="O1" s="37" t="s">
        <v>92</v>
      </c>
    </row>
    <row r="2" spans="1:15">
      <c r="A2" s="27"/>
      <c r="B2" s="27"/>
      <c r="C2" s="27"/>
      <c r="D2" s="27" t="s">
        <v>6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4" spans="1:15">
      <c r="A4" t="s">
        <v>85</v>
      </c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'LIST OF COMPLAINS'!$A$3:$A$26</xm:f>
          </x14:formula1>
          <xm:sqref>D2</xm:sqref>
        </x14:dataValidation>
        <x14:dataValidation type="list" allowBlank="1" showInputMessage="1" showErrorMessage="1">
          <x14:formula1>
            <xm:f>'LIST OF COMPLAINS'!$C$3:$C$5</xm:f>
          </x14:formula1>
          <xm:sqref>E2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"/>
  <sheetViews>
    <sheetView topLeftCell="J1" zoomScale="106" zoomScaleNormal="106" workbookViewId="0">
      <selection activeCell="J12" sqref="J12"/>
    </sheetView>
  </sheetViews>
  <sheetFormatPr defaultRowHeight="14.25"/>
  <cols>
    <col min="1" max="1" width="9.375" style="10" customWidth="1"/>
    <col min="2" max="2" width="12.125" style="10" customWidth="1"/>
    <col min="3" max="3" width="21.625" style="10" bestFit="1" customWidth="1"/>
    <col min="4" max="4" width="29.875" style="10" customWidth="1"/>
    <col min="5" max="5" width="8.375" style="10" bestFit="1" customWidth="1"/>
    <col min="6" max="6" width="93.25" style="10" customWidth="1"/>
    <col min="7" max="7" width="19.5" style="10" customWidth="1"/>
    <col min="8" max="8" width="31" customWidth="1"/>
    <col min="9" max="9" width="73.875" style="10" bestFit="1" customWidth="1"/>
    <col min="10" max="10" width="58.375" style="10" bestFit="1" customWidth="1"/>
    <col min="11" max="11" width="16.375" style="10" customWidth="1"/>
    <col min="12" max="12" width="18" style="10" customWidth="1"/>
    <col min="13" max="13" width="11.5" style="10" bestFit="1" customWidth="1"/>
    <col min="14" max="14" width="9" style="10"/>
    <col min="15" max="15" width="15.5" style="10" bestFit="1" customWidth="1"/>
    <col min="16" max="16384" width="9" style="10"/>
  </cols>
  <sheetData>
    <row r="1" spans="1:15" ht="15.7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62</v>
      </c>
      <c r="G1" s="26" t="s">
        <v>64</v>
      </c>
      <c r="H1" s="26" t="s">
        <v>63</v>
      </c>
      <c r="I1" s="26" t="s">
        <v>65</v>
      </c>
      <c r="J1" s="26" t="s">
        <v>13</v>
      </c>
      <c r="K1" s="26" t="s">
        <v>88</v>
      </c>
      <c r="L1" s="26" t="s">
        <v>89</v>
      </c>
      <c r="M1" s="26" t="s">
        <v>90</v>
      </c>
      <c r="N1" s="37" t="s">
        <v>91</v>
      </c>
      <c r="O1" s="37" t="s">
        <v>92</v>
      </c>
    </row>
    <row r="2" spans="1: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4" spans="1:15">
      <c r="A4" s="10" t="s">
        <v>74</v>
      </c>
      <c r="H4" s="10"/>
    </row>
    <row r="5" spans="1:15">
      <c r="H5" s="10"/>
    </row>
    <row r="6" spans="1:15">
      <c r="H6" s="10"/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'LIST OF COMPLAINS'!$A$3:$A$26</xm:f>
          </x14:formula1>
          <xm:sqref>D2</xm:sqref>
        </x14:dataValidation>
        <x14:dataValidation type="list" allowBlank="1" showInputMessage="1" showErrorMessage="1">
          <x14:formula1>
            <xm:f>'LIST OF COMPLAINS'!$C$3:$C$5</xm:f>
          </x14:formula1>
          <xm:sqref>E2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"/>
  <sheetViews>
    <sheetView workbookViewId="0">
      <selection activeCell="O1" sqref="A1:O1"/>
    </sheetView>
  </sheetViews>
  <sheetFormatPr defaultRowHeight="14.25"/>
  <cols>
    <col min="1" max="1" width="8.5" customWidth="1"/>
    <col min="2" max="2" width="11.75" bestFit="1" customWidth="1"/>
    <col min="3" max="3" width="18.375" customWidth="1"/>
    <col min="4" max="4" width="23.75" customWidth="1"/>
    <col min="5" max="5" width="8.25" bestFit="1" customWidth="1"/>
    <col min="6" max="6" width="65.5" customWidth="1"/>
    <col min="7" max="7" width="16.75" customWidth="1"/>
    <col min="8" max="8" width="41.5" customWidth="1"/>
    <col min="9" max="9" width="57.625" customWidth="1"/>
    <col min="10" max="10" width="62.75" customWidth="1"/>
    <col min="11" max="11" width="19.375" bestFit="1" customWidth="1"/>
    <col min="12" max="12" width="13.875" bestFit="1" customWidth="1"/>
    <col min="13" max="13" width="22.75" bestFit="1" customWidth="1"/>
    <col min="14" max="14" width="10.875" bestFit="1" customWidth="1"/>
    <col min="15" max="15" width="15.125" bestFit="1" customWidth="1"/>
  </cols>
  <sheetData>
    <row r="1" spans="1:15" ht="15.7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62</v>
      </c>
      <c r="G1" s="26" t="s">
        <v>64</v>
      </c>
      <c r="H1" s="26" t="s">
        <v>63</v>
      </c>
      <c r="I1" s="26" t="s">
        <v>65</v>
      </c>
      <c r="J1" s="26" t="s">
        <v>13</v>
      </c>
      <c r="K1" s="26" t="s">
        <v>88</v>
      </c>
      <c r="L1" s="26" t="s">
        <v>89</v>
      </c>
      <c r="M1" s="26" t="s">
        <v>90</v>
      </c>
      <c r="N1" s="37" t="s">
        <v>91</v>
      </c>
      <c r="O1" s="37" t="s">
        <v>92</v>
      </c>
    </row>
    <row r="2" spans="1: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11.25" customHeight="1">
      <c r="A3" s="33"/>
      <c r="B3" s="33"/>
      <c r="C3" s="33"/>
      <c r="D3" s="33"/>
      <c r="E3" s="33"/>
      <c r="F3" s="33"/>
      <c r="G3" s="33"/>
      <c r="H3" s="34"/>
      <c r="I3" s="33"/>
      <c r="J3" s="33"/>
      <c r="K3" s="33"/>
      <c r="L3" s="33"/>
    </row>
    <row r="4" spans="1:15">
      <c r="A4" t="s">
        <v>86</v>
      </c>
    </row>
  </sheetData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'LIST OF COMPLAINS'!$A$3:$A$26</xm:f>
          </x14:formula1>
          <xm:sqref>D2</xm:sqref>
        </x14:dataValidation>
        <x14:dataValidation type="list" allowBlank="1" showInputMessage="1" showErrorMessage="1">
          <x14:formula1>
            <xm:f>'LIST OF COMPLAINS'!$C$3:$C$5</xm:f>
          </x14:formula1>
          <xm:sqref>E2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workbookViewId="0">
      <pane xSplit="5" ySplit="1" topLeftCell="K2" activePane="bottomRight" state="frozen"/>
      <selection pane="topRight" activeCell="F1" sqref="F1"/>
      <selection pane="bottomLeft" activeCell="A2" sqref="A2"/>
      <selection pane="bottomRight" activeCell="N3" sqref="N1:O3"/>
    </sheetView>
  </sheetViews>
  <sheetFormatPr defaultRowHeight="15.75"/>
  <cols>
    <col min="1" max="1" width="11.875" style="5" bestFit="1" customWidth="1"/>
    <col min="2" max="2" width="12.125" style="5" bestFit="1" customWidth="1"/>
    <col min="3" max="3" width="16.75" style="5" bestFit="1" customWidth="1"/>
    <col min="4" max="4" width="24.5" style="5" customWidth="1"/>
    <col min="5" max="5" width="8.25" style="5" bestFit="1" customWidth="1"/>
    <col min="6" max="6" width="70.875" style="5" bestFit="1" customWidth="1"/>
    <col min="7" max="7" width="13.5" style="5" bestFit="1" customWidth="1"/>
    <col min="8" max="8" width="42.625" style="5" bestFit="1" customWidth="1"/>
    <col min="9" max="9" width="80.125" bestFit="1" customWidth="1"/>
    <col min="10" max="10" width="84.625" style="5" bestFit="1" customWidth="1"/>
    <col min="11" max="11" width="19.375" style="13" bestFit="1" customWidth="1"/>
    <col min="12" max="12" width="13.875" bestFit="1" customWidth="1"/>
    <col min="13" max="13" width="22.75" bestFit="1" customWidth="1"/>
    <col min="14" max="14" width="10.875" bestFit="1" customWidth="1"/>
    <col min="15" max="15" width="15.125" bestFit="1" customWidth="1"/>
  </cols>
  <sheetData>
    <row r="1" spans="1:1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62</v>
      </c>
      <c r="G1" s="26" t="s">
        <v>64</v>
      </c>
      <c r="H1" s="26" t="s">
        <v>63</v>
      </c>
      <c r="I1" s="26" t="s">
        <v>65</v>
      </c>
      <c r="J1" s="26" t="s">
        <v>13</v>
      </c>
      <c r="K1" s="26" t="s">
        <v>88</v>
      </c>
      <c r="L1" s="26" t="s">
        <v>89</v>
      </c>
      <c r="M1" s="26" t="s">
        <v>90</v>
      </c>
      <c r="N1" s="37" t="s">
        <v>91</v>
      </c>
      <c r="O1" s="37" t="s">
        <v>92</v>
      </c>
    </row>
    <row r="2" spans="1:15" ht="14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4" spans="1:15" ht="14.25">
      <c r="A4" t="s">
        <v>87</v>
      </c>
      <c r="B4"/>
      <c r="C4"/>
      <c r="D4"/>
      <c r="E4"/>
      <c r="F4"/>
      <c r="G4"/>
      <c r="H4"/>
      <c r="J4"/>
      <c r="K4"/>
    </row>
    <row r="5" spans="1:15" ht="14.25">
      <c r="A5"/>
      <c r="B5"/>
      <c r="C5"/>
      <c r="D5"/>
      <c r="E5"/>
      <c r="F5"/>
      <c r="G5"/>
      <c r="H5"/>
      <c r="J5"/>
      <c r="K5"/>
    </row>
    <row r="6" spans="1:15" ht="14.25">
      <c r="A6"/>
      <c r="B6"/>
      <c r="C6"/>
      <c r="D6"/>
      <c r="E6"/>
      <c r="F6"/>
      <c r="G6"/>
      <c r="H6"/>
      <c r="J6"/>
      <c r="K6"/>
    </row>
    <row r="7" spans="1:15" ht="14.25">
      <c r="A7"/>
      <c r="B7"/>
      <c r="C7"/>
      <c r="D7"/>
      <c r="E7"/>
      <c r="F7"/>
      <c r="G7"/>
      <c r="H7"/>
      <c r="J7"/>
      <c r="K7"/>
    </row>
    <row r="8" spans="1:15" ht="14.25">
      <c r="A8"/>
      <c r="B8"/>
      <c r="C8"/>
      <c r="D8"/>
      <c r="E8"/>
      <c r="F8"/>
      <c r="G8"/>
      <c r="H8"/>
      <c r="J8"/>
      <c r="K8"/>
    </row>
    <row r="9" spans="1:15" ht="14.25">
      <c r="A9"/>
      <c r="B9"/>
      <c r="C9"/>
      <c r="D9"/>
      <c r="E9"/>
      <c r="F9"/>
      <c r="G9"/>
      <c r="H9"/>
      <c r="J9"/>
      <c r="K9"/>
    </row>
    <row r="10" spans="1:15" ht="14.25">
      <c r="A10"/>
      <c r="B10"/>
      <c r="C10"/>
      <c r="D10"/>
      <c r="E10"/>
      <c r="F10"/>
      <c r="G10"/>
      <c r="H10"/>
      <c r="J10"/>
      <c r="K10"/>
    </row>
    <row r="11" spans="1:15" ht="14.25">
      <c r="A11"/>
      <c r="B11"/>
      <c r="C11"/>
      <c r="D11"/>
      <c r="E11"/>
      <c r="F11"/>
      <c r="G11"/>
      <c r="H11"/>
      <c r="J11"/>
      <c r="K11"/>
    </row>
    <row r="12" spans="1:15" ht="14.25">
      <c r="A12"/>
      <c r="B12"/>
      <c r="C12"/>
      <c r="D12"/>
      <c r="E12"/>
      <c r="F12"/>
      <c r="G12"/>
      <c r="H12"/>
      <c r="J12"/>
      <c r="K12"/>
    </row>
    <row r="13" spans="1:15" ht="14.25">
      <c r="A13"/>
      <c r="B13"/>
      <c r="C13"/>
      <c r="D13"/>
      <c r="E13"/>
      <c r="F13"/>
      <c r="G13"/>
      <c r="H13"/>
      <c r="J13"/>
      <c r="K13"/>
    </row>
    <row r="14" spans="1:15" ht="14.25">
      <c r="A14"/>
      <c r="B14"/>
      <c r="C14"/>
      <c r="D14"/>
      <c r="E14"/>
      <c r="F14"/>
      <c r="G14"/>
      <c r="H14"/>
      <c r="J14"/>
      <c r="K14"/>
    </row>
    <row r="15" spans="1:15" ht="14.25">
      <c r="A15"/>
      <c r="B15"/>
      <c r="C15"/>
      <c r="D15"/>
      <c r="E15"/>
      <c r="F15"/>
      <c r="G15"/>
      <c r="H15"/>
      <c r="J15"/>
      <c r="K15"/>
    </row>
    <row r="16" spans="1:15" ht="14.25">
      <c r="A16"/>
      <c r="B16"/>
      <c r="C16"/>
      <c r="D16"/>
      <c r="E16"/>
      <c r="F16"/>
      <c r="G16"/>
      <c r="H16"/>
      <c r="J16"/>
      <c r="K16"/>
    </row>
    <row r="17" spans="1:11" ht="14.25">
      <c r="A17"/>
      <c r="B17"/>
      <c r="C17"/>
      <c r="D17"/>
      <c r="E17"/>
      <c r="F17"/>
      <c r="G17"/>
      <c r="H17"/>
      <c r="J17"/>
      <c r="K17"/>
    </row>
    <row r="18" spans="1:11" ht="14.25">
      <c r="A18"/>
      <c r="B18"/>
      <c r="C18"/>
      <c r="D18"/>
      <c r="E18"/>
      <c r="F18"/>
      <c r="G18"/>
      <c r="H18"/>
      <c r="J18"/>
      <c r="K18"/>
    </row>
    <row r="19" spans="1:11" ht="14.25">
      <c r="A19"/>
      <c r="B19"/>
      <c r="C19"/>
      <c r="D19"/>
      <c r="E19"/>
      <c r="F19"/>
      <c r="G19"/>
      <c r="H19"/>
      <c r="J19"/>
      <c r="K19"/>
    </row>
    <row r="20" spans="1:11" ht="14.25">
      <c r="A20"/>
      <c r="B20"/>
      <c r="C20"/>
      <c r="D20"/>
      <c r="E20"/>
      <c r="F20"/>
      <c r="G20"/>
      <c r="H20"/>
      <c r="J20"/>
      <c r="K20"/>
    </row>
    <row r="21" spans="1:11" ht="14.25">
      <c r="A21"/>
      <c r="B21"/>
      <c r="C21"/>
      <c r="D21"/>
      <c r="E21"/>
      <c r="F21"/>
      <c r="G21"/>
      <c r="H21"/>
      <c r="J21"/>
      <c r="K21"/>
    </row>
    <row r="22" spans="1:11" ht="14.25">
      <c r="A22"/>
      <c r="B22"/>
      <c r="C22"/>
      <c r="D22"/>
      <c r="E22"/>
      <c r="F22"/>
      <c r="G22"/>
      <c r="H22"/>
      <c r="J22"/>
      <c r="K22"/>
    </row>
    <row r="23" spans="1:11" ht="14.25">
      <c r="A23"/>
      <c r="B23"/>
      <c r="C23"/>
      <c r="D23"/>
      <c r="E23"/>
      <c r="F23"/>
      <c r="G23"/>
      <c r="H23"/>
      <c r="J23"/>
      <c r="K23"/>
    </row>
    <row r="24" spans="1:11" ht="14.25">
      <c r="A24"/>
      <c r="B24"/>
      <c r="C24"/>
      <c r="D24"/>
      <c r="E24"/>
      <c r="F24"/>
      <c r="G24"/>
      <c r="H24"/>
      <c r="J24"/>
      <c r="K24"/>
    </row>
    <row r="25" spans="1:11" ht="14.25">
      <c r="A25"/>
      <c r="B25"/>
      <c r="C25"/>
      <c r="D25"/>
      <c r="E25"/>
      <c r="F25"/>
      <c r="G25"/>
      <c r="H25"/>
      <c r="J25"/>
      <c r="K25"/>
    </row>
    <row r="26" spans="1:11" ht="14.25">
      <c r="A26"/>
      <c r="B26"/>
      <c r="C26"/>
      <c r="D26"/>
      <c r="E26"/>
      <c r="F26"/>
      <c r="G26"/>
      <c r="H26"/>
      <c r="J26"/>
      <c r="K26"/>
    </row>
    <row r="27" spans="1:11" ht="14.25">
      <c r="A27"/>
      <c r="B27"/>
      <c r="C27"/>
      <c r="D27"/>
      <c r="E27"/>
      <c r="F27"/>
      <c r="G27"/>
      <c r="H27"/>
      <c r="J27"/>
      <c r="K27"/>
    </row>
    <row r="28" spans="1:11" ht="14.25">
      <c r="A28"/>
      <c r="B28"/>
      <c r="C28"/>
      <c r="D28"/>
      <c r="E28"/>
      <c r="F28"/>
      <c r="G28"/>
      <c r="H28"/>
      <c r="J28"/>
      <c r="K28"/>
    </row>
    <row r="29" spans="1:11" ht="14.25">
      <c r="A29"/>
      <c r="B29"/>
      <c r="C29"/>
      <c r="D29"/>
      <c r="E29"/>
      <c r="F29"/>
      <c r="G29"/>
      <c r="H29"/>
      <c r="J29"/>
      <c r="K29"/>
    </row>
    <row r="30" spans="1:11" ht="14.25">
      <c r="A30"/>
      <c r="B30"/>
      <c r="C30"/>
      <c r="D30"/>
      <c r="E30"/>
      <c r="F30"/>
      <c r="G30"/>
      <c r="H30"/>
      <c r="J30"/>
      <c r="K30"/>
    </row>
    <row r="31" spans="1:11" ht="14.25">
      <c r="A31"/>
      <c r="B31"/>
      <c r="C31"/>
      <c r="D31"/>
      <c r="E31"/>
      <c r="F31"/>
      <c r="G31"/>
      <c r="H31"/>
      <c r="J31"/>
      <c r="K31"/>
    </row>
    <row r="32" spans="1:11" ht="14.25">
      <c r="A32"/>
      <c r="B32"/>
      <c r="C32"/>
      <c r="D32"/>
      <c r="E32"/>
      <c r="F32"/>
      <c r="G32"/>
      <c r="H32"/>
      <c r="J32"/>
      <c r="K32"/>
    </row>
    <row r="33" spans="1:11" ht="14.25">
      <c r="A33"/>
      <c r="B33"/>
      <c r="C33"/>
      <c r="D33"/>
      <c r="E33"/>
      <c r="F33"/>
      <c r="G33"/>
      <c r="H33"/>
      <c r="J33"/>
      <c r="K33"/>
    </row>
    <row r="34" spans="1:11" ht="14.25">
      <c r="A34"/>
      <c r="B34"/>
      <c r="C34"/>
      <c r="D34"/>
      <c r="E34"/>
      <c r="F34"/>
      <c r="G34"/>
      <c r="H34"/>
      <c r="J34"/>
      <c r="K34"/>
    </row>
    <row r="35" spans="1:11" ht="14.25">
      <c r="A35"/>
      <c r="B35"/>
      <c r="C35"/>
      <c r="D35"/>
      <c r="E35"/>
      <c r="F35"/>
      <c r="G35"/>
      <c r="H35"/>
      <c r="J35"/>
      <c r="K35"/>
    </row>
    <row r="36" spans="1:11" ht="14.25">
      <c r="A36"/>
      <c r="B36"/>
      <c r="C36"/>
      <c r="D36"/>
      <c r="E36"/>
      <c r="F36"/>
      <c r="G36"/>
      <c r="H36"/>
      <c r="J36"/>
      <c r="K36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'LIST OF COMPLAINS'!$A$3:$A$26</xm:f>
          </x14:formula1>
          <xm:sqref>D2</xm:sqref>
        </x14:dataValidation>
        <x14:dataValidation type="list" allowBlank="1" showInputMessage="1" showErrorMessage="1">
          <x14:formula1>
            <xm:f>'LIST OF COMPLAINS'!$C$3:$C$5+'LIST OF COMPLAINS'!$C$3:$C$5</xm:f>
          </x14:formula1>
          <xm:sqref>E2</xm:sqref>
        </x14:dataValidation>
        <x14:dataValidation type="list" allowBlank="1" showInputMessage="1" showErrorMessage="1">
          <x14:formula1>
            <xm:f>'LIST OF COMPLAINS'!$C$3:$C$5</xm:f>
          </x14:formula1>
          <xm:sqref>E3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topLeftCell="G7" zoomScale="90" zoomScaleNormal="90" workbookViewId="0">
      <pane xSplit="69525" topLeftCell="AF1"/>
      <selection activeCell="Z27" sqref="Z27"/>
      <selection pane="topRight" activeCell="AK1" sqref="AK1"/>
    </sheetView>
  </sheetViews>
  <sheetFormatPr defaultRowHeight="14.25"/>
  <cols>
    <col min="9" max="9" width="9.75" customWidth="1"/>
    <col min="13" max="13" width="31.75" bestFit="1" customWidth="1"/>
    <col min="14" max="14" width="5.25" customWidth="1"/>
    <col min="15" max="15" width="6.375" customWidth="1"/>
    <col min="16" max="16" width="6.125" customWidth="1"/>
    <col min="17" max="17" width="5.25" customWidth="1"/>
    <col min="18" max="18" width="5.625" customWidth="1"/>
    <col min="19" max="19" width="4.75" customWidth="1"/>
    <col min="20" max="20" width="5.375" customWidth="1"/>
    <col min="21" max="21" width="5.5" customWidth="1"/>
    <col min="22" max="22" width="5.375" customWidth="1"/>
    <col min="23" max="24" width="5.125" customWidth="1"/>
    <col min="25" max="25" width="4.125" customWidth="1"/>
    <col min="26" max="26" width="6.625" customWidth="1"/>
    <col min="27" max="27" width="12" bestFit="1" customWidth="1"/>
  </cols>
  <sheetData>
    <row r="1" spans="1:28" ht="59.25" customHeight="1">
      <c r="I1" s="39" t="s">
        <v>15</v>
      </c>
      <c r="J1" s="39"/>
      <c r="K1" s="39"/>
    </row>
    <row r="3" spans="1:28">
      <c r="A3" s="22" t="s">
        <v>23</v>
      </c>
      <c r="B3" s="22" t="s">
        <v>16</v>
      </c>
      <c r="C3" s="22" t="s">
        <v>17</v>
      </c>
      <c r="D3" s="22" t="s">
        <v>18</v>
      </c>
      <c r="E3" s="22" t="s">
        <v>19</v>
      </c>
      <c r="F3" s="22" t="s">
        <v>20</v>
      </c>
      <c r="G3" s="22" t="s">
        <v>61</v>
      </c>
      <c r="H3" s="22" t="s">
        <v>21</v>
      </c>
      <c r="I3" s="22" t="s">
        <v>22</v>
      </c>
      <c r="J3" s="22" t="s">
        <v>39</v>
      </c>
      <c r="M3" s="22" t="s">
        <v>38</v>
      </c>
      <c r="N3" s="22" t="s">
        <v>24</v>
      </c>
      <c r="O3" s="22" t="s">
        <v>25</v>
      </c>
      <c r="P3" s="22" t="s">
        <v>26</v>
      </c>
      <c r="Q3" s="22" t="s">
        <v>27</v>
      </c>
      <c r="R3" s="22" t="s">
        <v>28</v>
      </c>
      <c r="S3" s="22" t="s">
        <v>29</v>
      </c>
      <c r="T3" s="22" t="s">
        <v>30</v>
      </c>
      <c r="U3" s="22" t="s">
        <v>36</v>
      </c>
      <c r="V3" s="22" t="s">
        <v>32</v>
      </c>
      <c r="W3" s="22" t="s">
        <v>33</v>
      </c>
      <c r="X3" s="22" t="s">
        <v>34</v>
      </c>
      <c r="Y3" s="22" t="s">
        <v>35</v>
      </c>
      <c r="Z3" s="22" t="s">
        <v>39</v>
      </c>
      <c r="AA3" s="22" t="s">
        <v>66</v>
      </c>
    </row>
    <row r="4" spans="1:28">
      <c r="A4" s="23" t="s">
        <v>24</v>
      </c>
      <c r="B4" s="12"/>
      <c r="C4" s="12"/>
      <c r="D4" s="12"/>
      <c r="E4" s="12"/>
      <c r="F4" s="12"/>
      <c r="G4" s="12"/>
      <c r="H4" s="12"/>
      <c r="I4" s="12"/>
      <c r="J4" s="1">
        <f t="shared" ref="J4:J15" si="0">SUM(B4:I4)</f>
        <v>0</v>
      </c>
      <c r="M4" s="3" t="s">
        <v>5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1">
        <f>SUM(N4:Y4)</f>
        <v>0</v>
      </c>
      <c r="AA4" s="31" t="e">
        <f t="shared" ref="AA4:AA21" si="1">Z4/$Z$22</f>
        <v>#DIV/0!</v>
      </c>
    </row>
    <row r="5" spans="1:28">
      <c r="A5" s="23" t="s">
        <v>25</v>
      </c>
      <c r="B5" s="12"/>
      <c r="C5" s="12"/>
      <c r="D5" s="12"/>
      <c r="E5" s="12"/>
      <c r="F5" s="12"/>
      <c r="G5" s="12"/>
      <c r="H5" s="12"/>
      <c r="I5" s="12"/>
      <c r="J5" s="1">
        <f t="shared" si="0"/>
        <v>0</v>
      </c>
      <c r="M5" s="3" t="s">
        <v>6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1">
        <f t="shared" ref="Z5:Z21" si="2">SUM(N5:Y5)</f>
        <v>0</v>
      </c>
      <c r="AA5" s="31" t="e">
        <f t="shared" si="1"/>
        <v>#DIV/0!</v>
      </c>
    </row>
    <row r="6" spans="1:28">
      <c r="A6" s="23" t="s">
        <v>26</v>
      </c>
      <c r="B6" s="12"/>
      <c r="C6" s="12"/>
      <c r="D6" s="12"/>
      <c r="E6" s="12"/>
      <c r="F6" s="12"/>
      <c r="G6" s="12"/>
      <c r="H6" s="12"/>
      <c r="I6" s="12"/>
      <c r="J6" s="1">
        <f t="shared" si="0"/>
        <v>0</v>
      </c>
      <c r="M6" s="3" t="s">
        <v>58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1">
        <f t="shared" si="2"/>
        <v>0</v>
      </c>
      <c r="AA6" s="31" t="e">
        <f t="shared" si="1"/>
        <v>#DIV/0!</v>
      </c>
    </row>
    <row r="7" spans="1:28">
      <c r="A7" s="23" t="s">
        <v>27</v>
      </c>
      <c r="B7" s="12"/>
      <c r="C7" s="12"/>
      <c r="D7" s="12"/>
      <c r="E7" s="12"/>
      <c r="F7" s="12"/>
      <c r="G7" s="12"/>
      <c r="H7" s="12"/>
      <c r="I7" s="12"/>
      <c r="J7" s="1">
        <f t="shared" si="0"/>
        <v>0</v>
      </c>
      <c r="M7" s="3" t="s">
        <v>7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1">
        <f t="shared" si="2"/>
        <v>0</v>
      </c>
      <c r="AA7" s="31" t="e">
        <f t="shared" si="1"/>
        <v>#DIV/0!</v>
      </c>
    </row>
    <row r="8" spans="1:28">
      <c r="A8" s="23" t="s">
        <v>28</v>
      </c>
      <c r="B8" s="12"/>
      <c r="C8" s="12"/>
      <c r="D8" s="12"/>
      <c r="E8" s="12"/>
      <c r="F8" s="12"/>
      <c r="G8" s="12"/>
      <c r="H8" s="12"/>
      <c r="I8" s="12"/>
      <c r="J8" s="1">
        <f t="shared" si="0"/>
        <v>0</v>
      </c>
      <c r="M8" s="3" t="s">
        <v>81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">
        <f t="shared" si="2"/>
        <v>0</v>
      </c>
      <c r="AA8" s="31" t="e">
        <f t="shared" si="1"/>
        <v>#DIV/0!</v>
      </c>
    </row>
    <row r="9" spans="1:28">
      <c r="A9" s="23" t="s">
        <v>29</v>
      </c>
      <c r="B9" s="12"/>
      <c r="C9" s="12"/>
      <c r="D9" s="12"/>
      <c r="E9" s="12"/>
      <c r="F9" s="12"/>
      <c r="G9" s="12"/>
      <c r="H9" s="12"/>
      <c r="I9" s="12"/>
      <c r="J9" s="1">
        <f t="shared" si="0"/>
        <v>0</v>
      </c>
      <c r="M9" s="3" t="s">
        <v>80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">
        <f t="shared" si="2"/>
        <v>0</v>
      </c>
      <c r="AA9" s="31" t="e">
        <f t="shared" si="1"/>
        <v>#DIV/0!</v>
      </c>
    </row>
    <row r="10" spans="1:28">
      <c r="A10" s="23" t="s">
        <v>30</v>
      </c>
      <c r="B10" s="12"/>
      <c r="C10" s="12"/>
      <c r="D10" s="12"/>
      <c r="E10" s="12"/>
      <c r="F10" s="12"/>
      <c r="G10" s="12"/>
      <c r="H10" s="12"/>
      <c r="I10" s="12"/>
      <c r="J10" s="1">
        <f t="shared" si="0"/>
        <v>0</v>
      </c>
      <c r="M10" s="3" t="s">
        <v>8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1">
        <f t="shared" si="2"/>
        <v>0</v>
      </c>
      <c r="AA10" s="31" t="e">
        <f t="shared" si="1"/>
        <v>#DIV/0!</v>
      </c>
    </row>
    <row r="11" spans="1:28">
      <c r="A11" s="23" t="s">
        <v>31</v>
      </c>
      <c r="B11" s="12"/>
      <c r="C11" s="12"/>
      <c r="D11" s="12"/>
      <c r="E11" s="12"/>
      <c r="F11" s="12"/>
      <c r="G11" s="12"/>
      <c r="H11" s="12"/>
      <c r="I11" s="12"/>
      <c r="J11" s="1">
        <f t="shared" si="0"/>
        <v>0</v>
      </c>
      <c r="M11" s="3" t="s">
        <v>9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1">
        <f t="shared" si="2"/>
        <v>0</v>
      </c>
      <c r="AA11" s="31" t="e">
        <f t="shared" si="1"/>
        <v>#DIV/0!</v>
      </c>
    </row>
    <row r="12" spans="1:28">
      <c r="A12" s="23" t="s">
        <v>32</v>
      </c>
      <c r="B12" s="12"/>
      <c r="C12" s="12"/>
      <c r="D12" s="12"/>
      <c r="E12" s="12"/>
      <c r="F12" s="12"/>
      <c r="G12" s="12"/>
      <c r="H12" s="12"/>
      <c r="I12" s="12"/>
      <c r="J12" s="1">
        <f t="shared" si="0"/>
        <v>0</v>
      </c>
      <c r="M12" s="3" t="s">
        <v>79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1">
        <f t="shared" si="2"/>
        <v>0</v>
      </c>
      <c r="AA12" s="31" t="e">
        <f t="shared" si="1"/>
        <v>#DIV/0!</v>
      </c>
    </row>
    <row r="13" spans="1:28">
      <c r="A13" s="23" t="s">
        <v>33</v>
      </c>
      <c r="B13" s="12"/>
      <c r="C13" s="12"/>
      <c r="D13" s="12"/>
      <c r="E13" s="12"/>
      <c r="F13" s="12"/>
      <c r="G13" s="12"/>
      <c r="H13" s="12"/>
      <c r="I13" s="12"/>
      <c r="J13" s="1">
        <f t="shared" si="0"/>
        <v>0</v>
      </c>
      <c r="M13" s="3" t="s">
        <v>10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1">
        <f t="shared" si="2"/>
        <v>0</v>
      </c>
      <c r="AA13" s="31" t="e">
        <f t="shared" si="1"/>
        <v>#DIV/0!</v>
      </c>
    </row>
    <row r="14" spans="1:28">
      <c r="A14" s="23" t="s">
        <v>34</v>
      </c>
      <c r="B14" s="12"/>
      <c r="C14" s="12"/>
      <c r="D14" s="12"/>
      <c r="E14" s="12"/>
      <c r="F14" s="12"/>
      <c r="G14" s="12"/>
      <c r="H14" s="12"/>
      <c r="I14" s="12"/>
      <c r="J14" s="1">
        <f t="shared" si="0"/>
        <v>0</v>
      </c>
      <c r="M14" s="3" t="s">
        <v>51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1">
        <f t="shared" si="2"/>
        <v>0</v>
      </c>
      <c r="AA14" s="31" t="e">
        <f t="shared" si="1"/>
        <v>#DIV/0!</v>
      </c>
    </row>
    <row r="15" spans="1:28">
      <c r="A15" s="23" t="s">
        <v>35</v>
      </c>
      <c r="B15" s="12"/>
      <c r="C15" s="12"/>
      <c r="D15" s="12"/>
      <c r="E15" s="12"/>
      <c r="F15" s="12"/>
      <c r="G15" s="12"/>
      <c r="H15" s="12"/>
      <c r="I15" s="12"/>
      <c r="J15" s="1">
        <f t="shared" si="0"/>
        <v>0</v>
      </c>
      <c r="M15" s="3" t="s">
        <v>11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1">
        <f t="shared" si="2"/>
        <v>0</v>
      </c>
      <c r="AA15" s="31" t="e">
        <f t="shared" si="1"/>
        <v>#DIV/0!</v>
      </c>
      <c r="AB15" t="s">
        <v>43</v>
      </c>
    </row>
    <row r="16" spans="1:28">
      <c r="A16" s="11" t="s">
        <v>39</v>
      </c>
      <c r="B16" s="11">
        <f>SUM(B4:B15)</f>
        <v>0</v>
      </c>
      <c r="C16" s="11">
        <f t="shared" ref="C16:G16" si="3">SUM(C4:C15)</f>
        <v>0</v>
      </c>
      <c r="D16" s="11">
        <f t="shared" si="3"/>
        <v>0</v>
      </c>
      <c r="E16" s="11">
        <f t="shared" si="3"/>
        <v>0</v>
      </c>
      <c r="F16" s="11">
        <f t="shared" si="3"/>
        <v>0</v>
      </c>
      <c r="G16" s="11">
        <f t="shared" si="3"/>
        <v>0</v>
      </c>
      <c r="H16" s="11">
        <f>SUM(H4:H15)</f>
        <v>0</v>
      </c>
      <c r="I16" s="11"/>
      <c r="J16" s="25">
        <f>SUM(J4:J15)</f>
        <v>0</v>
      </c>
      <c r="M16" s="3" t="s">
        <v>55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1">
        <f t="shared" si="2"/>
        <v>0</v>
      </c>
      <c r="AA16" s="31" t="e">
        <f t="shared" si="1"/>
        <v>#DIV/0!</v>
      </c>
    </row>
    <row r="17" spans="3:27">
      <c r="M17" s="3" t="s">
        <v>73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1">
        <f t="shared" si="2"/>
        <v>0</v>
      </c>
      <c r="AA17" s="31" t="e">
        <f t="shared" si="1"/>
        <v>#DIV/0!</v>
      </c>
    </row>
    <row r="18" spans="3:27">
      <c r="M18" s="3" t="s">
        <v>71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1">
        <f t="shared" si="2"/>
        <v>0</v>
      </c>
      <c r="AA18" s="31" t="e">
        <f t="shared" si="1"/>
        <v>#DIV/0!</v>
      </c>
    </row>
    <row r="19" spans="3:27">
      <c r="M19" s="3" t="s">
        <v>42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1">
        <f t="shared" si="2"/>
        <v>0</v>
      </c>
      <c r="AA19" s="31" t="e">
        <f t="shared" si="1"/>
        <v>#DIV/0!</v>
      </c>
    </row>
    <row r="20" spans="3:27" ht="15">
      <c r="C20" s="40" t="s">
        <v>40</v>
      </c>
      <c r="D20" s="40"/>
      <c r="E20" s="40"/>
      <c r="F20" s="40"/>
      <c r="G20" s="29"/>
      <c r="M20" s="3" t="s">
        <v>60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1">
        <f t="shared" si="2"/>
        <v>0</v>
      </c>
      <c r="AA20" s="31" t="e">
        <f t="shared" si="1"/>
        <v>#DIV/0!</v>
      </c>
    </row>
    <row r="21" spans="3:27">
      <c r="M21" s="3" t="s">
        <v>72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1">
        <f t="shared" si="2"/>
        <v>0</v>
      </c>
      <c r="AA21" s="31" t="e">
        <f t="shared" si="1"/>
        <v>#DIV/0!</v>
      </c>
    </row>
    <row r="22" spans="3:27" ht="15">
      <c r="M22" s="11" t="s">
        <v>39</v>
      </c>
      <c r="N22" s="24">
        <f t="shared" ref="N22:U22" si="4">SUM(N4:N21)</f>
        <v>0</v>
      </c>
      <c r="O22" s="24">
        <f t="shared" si="4"/>
        <v>0</v>
      </c>
      <c r="P22" s="24">
        <f t="shared" si="4"/>
        <v>0</v>
      </c>
      <c r="Q22" s="24">
        <f t="shared" si="4"/>
        <v>0</v>
      </c>
      <c r="R22" s="24">
        <f t="shared" si="4"/>
        <v>0</v>
      </c>
      <c r="S22" s="24">
        <f t="shared" si="4"/>
        <v>0</v>
      </c>
      <c r="T22" s="24">
        <f t="shared" si="4"/>
        <v>0</v>
      </c>
      <c r="U22" s="24">
        <f t="shared" si="4"/>
        <v>0</v>
      </c>
      <c r="V22" s="24">
        <f t="shared" ref="V22:AA22" si="5">SUM(V4:V21)</f>
        <v>0</v>
      </c>
      <c r="W22" s="24">
        <f t="shared" si="5"/>
        <v>0</v>
      </c>
      <c r="X22" s="24">
        <f t="shared" si="5"/>
        <v>0</v>
      </c>
      <c r="Y22" s="24">
        <f t="shared" si="5"/>
        <v>0</v>
      </c>
      <c r="Z22" s="11">
        <f>SUM(Z4:Z21)</f>
        <v>0</v>
      </c>
      <c r="AA22" s="32" t="e">
        <f t="shared" si="5"/>
        <v>#DIV/0!</v>
      </c>
    </row>
    <row r="27" spans="3:27">
      <c r="K27" t="s">
        <v>56</v>
      </c>
      <c r="R27" t="s">
        <v>43</v>
      </c>
    </row>
    <row r="29" spans="3:27">
      <c r="M29" s="16"/>
    </row>
    <row r="30" spans="3:27">
      <c r="M30" s="17"/>
    </row>
    <row r="31" spans="3:27">
      <c r="M31" s="17"/>
    </row>
    <row r="32" spans="3:27">
      <c r="M32" s="17"/>
      <c r="N32" t="s">
        <v>57</v>
      </c>
      <c r="Y32" t="s">
        <v>43</v>
      </c>
    </row>
    <row r="33" spans="12:13">
      <c r="L33" s="28"/>
      <c r="M33" s="17"/>
    </row>
    <row r="34" spans="12:13">
      <c r="M34" s="17"/>
    </row>
    <row r="35" spans="12:13">
      <c r="M35" s="17"/>
    </row>
    <row r="36" spans="12:13">
      <c r="M36" s="17"/>
    </row>
    <row r="37" spans="12:13">
      <c r="M37" s="17"/>
    </row>
    <row r="38" spans="12:13">
      <c r="M38" s="17"/>
    </row>
    <row r="39" spans="12:13">
      <c r="M39" s="17"/>
    </row>
    <row r="40" spans="12:13">
      <c r="M40" s="17"/>
    </row>
    <row r="41" spans="12:13">
      <c r="M41" s="17"/>
    </row>
    <row r="42" spans="12:13">
      <c r="M42" s="17"/>
    </row>
    <row r="43" spans="12:13">
      <c r="M43" s="17"/>
    </row>
    <row r="44" spans="12:13">
      <c r="M44" s="17"/>
    </row>
    <row r="45" spans="12:13">
      <c r="M45" s="17"/>
    </row>
    <row r="46" spans="12:13">
      <c r="M46" s="17"/>
    </row>
    <row r="47" spans="12:13">
      <c r="M47" s="18"/>
    </row>
    <row r="48" spans="12:13" ht="15.75">
      <c r="M48" s="19"/>
    </row>
  </sheetData>
  <mergeCells count="2">
    <mergeCell ref="I1:K1"/>
    <mergeCell ref="C20:F20"/>
  </mergeCells>
  <dataValidations count="1">
    <dataValidation type="list" allowBlank="1" showInputMessage="1" showErrorMessage="1" sqref="M19 M30:M47">
      <formula1>$A$3:$A$22</formula1>
    </dataValidation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DAR</vt:lpstr>
      <vt:lpstr>CENTRAL</vt:lpstr>
      <vt:lpstr>SOUTH</vt:lpstr>
      <vt:lpstr>NORTH</vt:lpstr>
      <vt:lpstr>LAKE</vt:lpstr>
      <vt:lpstr>EXPORT</vt:lpstr>
      <vt:lpstr>ZANZIBAR</vt:lpstr>
      <vt:lpstr>DIRECT</vt:lpstr>
      <vt:lpstr>ANNUAL RPRT</vt:lpstr>
      <vt:lpstr>LIST OF COMPLAINS</vt:lpstr>
      <vt:lpstr>Sheet1</vt:lpstr>
    </vt:vector>
  </TitlesOfParts>
  <Company>HeidelbergCement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Haule, Martha N (Dar Es Salaam) TZA</dc:creator>
  <cp:lastModifiedBy>Godfred Nkayamba</cp:lastModifiedBy>
  <cp:lastPrinted>2019-02-06T08:28:21Z</cp:lastPrinted>
  <dcterms:created xsi:type="dcterms:W3CDTF">2015-01-22T13:30:40Z</dcterms:created>
  <dcterms:modified xsi:type="dcterms:W3CDTF">2020-07-06T18:53:03Z</dcterms:modified>
</cp:coreProperties>
</file>