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learning\Decode\Task 4\"/>
    </mc:Choice>
  </mc:AlternateContent>
  <xr:revisionPtr revIDLastSave="0" documentId="8_{0782A7DD-4198-43EE-8D5D-3443083E55C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a" sheetId="1" r:id="rId1"/>
    <sheet name="Analysis" sheetId="2" r:id="rId2"/>
    <sheet name="Dashboard" sheetId="3" r:id="rId3"/>
  </sheets>
  <externalReferences>
    <externalReference r:id="rId4"/>
  </externalReferences>
  <definedNames>
    <definedName name="_xlcn.WorksheetConnection_DatasetforDataAnalytics3.xlsxTable11" hidden="1">[1]!Table1[#Data]</definedName>
    <definedName name="_xlcn.WorksheetConnection_DatasetforDataAnalytics5.xlsxTable21" hidden="1">Table2[]</definedName>
  </definedNames>
  <calcPr calcId="191029"/>
  <pivotCaches>
    <pivotCache cacheId="0" r:id="rId5"/>
    <pivotCache cacheId="1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7" r:id="rId19"/>
    <pivotCache cacheId="41" r:id="rId20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Dataset for Data Analytics (5).xlsx!Table2"/>
          <x15:modelTable id="Table1-96df60a9-28d5-476c-911a-71a9d73bc693" name="Table1" connection="WorksheetConnection_Dataset for Data Analytics (3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H4" i="2" l="1"/>
  <c r="J9" i="2"/>
  <c r="J6" i="2"/>
  <c r="J3" i="2"/>
  <c r="W8" i="1"/>
  <c r="W9" i="1"/>
  <c r="W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Q2" i="1"/>
  <c r="S2" i="1" s="1"/>
  <c r="P2" i="1"/>
  <c r="R2" i="1" s="1"/>
  <c r="O2" i="1"/>
  <c r="H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B6475-C1F7-480E-B2C0-F782C9F956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2A3B2F-2E22-4C51-8BD0-B5BC2B0BED78}" name="WorksheetConnection_Dataset for Data Analytics (3).xlsx!Table1" type="102" refreshedVersion="8" minRefreshableVersion="5">
    <extLst>
      <ext xmlns:x15="http://schemas.microsoft.com/office/spreadsheetml/2010/11/main" uri="{DE250136-89BD-433C-8126-D09CA5730AF9}">
        <x15:connection id="Table1-96df60a9-28d5-476c-911a-71a9d73bc693" autoDelete="1">
          <x15:rangePr sourceName="_xlcn.WorksheetConnection_DatasetforDataAnalytics3.xlsxTable11"/>
        </x15:connection>
      </ext>
    </extLst>
  </connection>
  <connection id="3" xr16:uid="{B0802562-D93E-4F4E-995B-B20FA19B349B}" name="WorksheetConnection_Dataset for Data Analytics (5)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DatasetforDataAnalytics5.xlsxTable21"/>
        </x15:connection>
      </ext>
    </extLst>
  </connection>
</connections>
</file>

<file path=xl/sharedStrings.xml><?xml version="1.0" encoding="utf-8"?>
<sst xmlns="http://schemas.openxmlformats.org/spreadsheetml/2006/main" count="10905" uniqueCount="4323">
  <si>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</si>
  <si>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</si>
  <si>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</si>
  <si>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</si>
  <si>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</si>
  <si>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</si>
  <si>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</si>
  <si>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</si>
  <si>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</si>
  <si>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</si>
  <si>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</si>
  <si>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</si>
  <si>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</si>
  <si>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</si>
  <si>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</si>
  <si>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</si>
  <si>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</si>
  <si>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</si>
  <si>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</si>
  <si>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</si>
  <si>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</si>
  <si>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</si>
  <si>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</si>
  <si>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</si>
  <si>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</si>
  <si>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</si>
  <si>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</si>
  <si>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</si>
  <si>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</si>
  <si>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</si>
  <si>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</si>
  <si>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</si>
  <si>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</si>
  <si>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</si>
  <si>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</si>
  <si>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</si>
  <si>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</si>
  <si>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</si>
  <si>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</si>
  <si>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</si>
  <si>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</si>
  <si>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</si>
  <si>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</si>
  <si>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</si>
  <si>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</si>
  <si>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</si>
  <si>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</si>
  <si>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</si>
  <si>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</si>
  <si>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</si>
  <si>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</si>
  <si>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</si>
  <si>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</si>
  <si>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</si>
  <si>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</si>
  <si>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</si>
  <si>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</si>
  <si>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</si>
  <si>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</si>
  <si>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</si>
  <si>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</si>
  <si>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</si>
  <si>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</si>
  <si>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</si>
  <si>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</si>
  <si>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</si>
  <si>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</si>
  <si>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</si>
  <si>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</si>
  <si>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</si>
  <si>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</si>
  <si>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</si>
  <si>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</si>
  <si>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</si>
  <si>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</si>
  <si>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</si>
  <si>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</si>
  <si>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</si>
  <si>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</si>
  <si>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</si>
  <si>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</si>
  <si>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</si>
  <si>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</si>
  <si>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</si>
  <si>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</si>
  <si>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</si>
  <si>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</si>
  <si>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</si>
  <si>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</si>
  <si>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</si>
  <si>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</si>
  <si>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</si>
  <si>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</si>
  <si>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</si>
  <si>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</si>
  <si>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</si>
  <si>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</si>
  <si>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</si>
  <si>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</si>
  <si>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</si>
  <si>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</si>
  <si>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</si>
  <si>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</si>
  <si>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</si>
  <si>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</si>
  <si>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</si>
  <si>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</si>
  <si>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</si>
  <si>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</si>
  <si>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</si>
  <si>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</si>
  <si>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</si>
  <si>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</si>
  <si>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</si>
  <si>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</si>
  <si>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</si>
  <si>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</si>
  <si>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</si>
  <si>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</si>
  <si>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</si>
  <si>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</si>
  <si>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</si>
  <si>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</si>
  <si>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</si>
  <si>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</si>
  <si>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</si>
  <si>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</si>
  <si>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</si>
  <si>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</si>
  <si>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</si>
  <si>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</si>
  <si>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</si>
  <si>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</si>
  <si>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</si>
  <si>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</si>
  <si>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</si>
  <si>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</si>
  <si>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</si>
  <si>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</si>
  <si>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</si>
  <si>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</si>
  <si>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</si>
  <si>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</si>
  <si>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</si>
  <si>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</si>
  <si>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</si>
  <si>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</si>
  <si>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</si>
  <si>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</si>
  <si>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</si>
  <si>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</si>
  <si>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</si>
  <si>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</si>
  <si>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</si>
  <si>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</si>
  <si>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</si>
  <si>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</si>
  <si>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</si>
  <si>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</si>
  <si>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</si>
  <si>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</si>
  <si>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</si>
  <si>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</si>
  <si>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</si>
  <si>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</si>
  <si>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</si>
  <si>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</si>
  <si>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</si>
  <si>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</si>
  <si>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</si>
  <si>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</si>
  <si>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</si>
  <si>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</si>
  <si>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</si>
  <si>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</si>
  <si>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</si>
  <si>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</si>
  <si>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</si>
  <si>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</si>
  <si>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</si>
  <si>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</si>
  <si>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</si>
  <si>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</si>
  <si>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</si>
  <si>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</si>
  <si>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</si>
  <si>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</si>
  <si>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</si>
  <si>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</si>
  <si>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</si>
  <si>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</si>
  <si>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</si>
  <si>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</si>
  <si>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</si>
  <si>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</si>
  <si>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</si>
  <si>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</si>
  <si>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</si>
  <si>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</si>
  <si>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</si>
  <si>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</si>
  <si>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</si>
  <si>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</si>
  <si>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</si>
  <si>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</si>
  <si>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</si>
  <si>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</si>
  <si>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</si>
  <si>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</si>
  <si>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</si>
  <si>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</si>
  <si>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</si>
  <si>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</si>
  <si>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</si>
  <si>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</si>
  <si>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</si>
  <si>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</si>
  <si>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</si>
  <si>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</si>
  <si>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</si>
  <si>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</si>
  <si>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</si>
  <si>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</si>
  <si>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</si>
  <si>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</si>
  <si>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</si>
  <si>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</si>
  <si>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</si>
  <si>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</si>
  <si>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</si>
  <si>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</si>
  <si>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</si>
  <si>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</si>
  <si>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</si>
  <si>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</si>
  <si>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</si>
  <si>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</si>
  <si>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</si>
  <si>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</si>
  <si>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</si>
  <si>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</si>
  <si>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</si>
  <si>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</si>
  <si>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</si>
  <si>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</si>
  <si>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</si>
  <si>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</si>
  <si>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</si>
  <si>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</si>
  <si>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</si>
  <si>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</si>
  <si>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</si>
  <si>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</si>
  <si>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</si>
  <si>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</si>
  <si>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</si>
  <si>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</si>
  <si>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</si>
  <si>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</si>
  <si>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</si>
  <si>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</si>
  <si>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</si>
  <si>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</si>
  <si>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</si>
  <si>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</si>
  <si>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</si>
  <si>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</si>
  <si>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</si>
  <si>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</si>
  <si>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</si>
  <si>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</si>
  <si>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</si>
  <si>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</si>
  <si>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</si>
  <si>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</si>
  <si>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</si>
  <si>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</si>
  <si>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</si>
  <si>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</si>
  <si>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</si>
  <si>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</si>
  <si>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</si>
  <si>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</si>
  <si>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</si>
  <si>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</si>
  <si>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</si>
  <si>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</si>
  <si>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</si>
  <si>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</si>
  <si>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</si>
  <si>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</si>
  <si>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</si>
  <si>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</si>
  <si>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</si>
  <si>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</si>
  <si>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</si>
  <si>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</si>
  <si>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</si>
  <si>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</si>
  <si>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</si>
  <si>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</si>
  <si>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</si>
  <si>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</si>
  <si>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</si>
  <si>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</si>
  <si>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</si>
  <si>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</si>
  <si>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</si>
  <si>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</si>
  <si>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</si>
  <si>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</si>
  <si>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</si>
  <si>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</si>
  <si>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</si>
  <si>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</si>
  <si>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</si>
  <si>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</si>
  <si>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</si>
  <si>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</si>
  <si>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</si>
  <si>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</si>
  <si>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</si>
  <si>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</si>
  <si>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</si>
  <si>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</si>
  <si>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</si>
  <si>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</si>
  <si>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</si>
  <si>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</si>
  <si>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</si>
  <si>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</si>
  <si>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</si>
  <si>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</si>
  <si>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</si>
  <si>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</si>
  <si>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</si>
  <si>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</si>
  <si>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</si>
  <si>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</si>
  <si>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</si>
  <si>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</si>
  <si>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</si>
  <si>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</si>
  <si>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</si>
  <si>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</si>
  <si>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</si>
  <si>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</si>
  <si>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</si>
  <si>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</si>
  <si>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</si>
  <si>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</si>
  <si>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</si>
  <si>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</si>
  <si>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</si>
  <si>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</si>
  <si>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</si>
  <si>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</si>
  <si>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</si>
  <si>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</si>
  <si>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</si>
  <si>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</si>
  <si>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</si>
  <si>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</si>
  <si>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</si>
  <si>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</si>
  <si>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</si>
  <si>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</si>
  <si>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</si>
  <si>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</si>
  <si>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</si>
  <si>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</si>
  <si>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</si>
  <si>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</si>
  <si>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</si>
  <si>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</si>
  <si>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</si>
  <si>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</si>
  <si>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</si>
  <si>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</si>
  <si>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</si>
  <si>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</si>
  <si>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</si>
  <si>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</si>
  <si>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</si>
  <si>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</si>
  <si>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</si>
  <si>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</si>
  <si>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</si>
  <si>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</si>
  <si>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</si>
  <si>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</si>
  <si>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</si>
  <si>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</si>
  <si>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</si>
  <si>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</si>
  <si>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</si>
  <si>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</si>
  <si>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</si>
  <si>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</si>
  <si>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</si>
  <si>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</si>
  <si>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</si>
  <si>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</si>
  <si>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</si>
  <si>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</si>
  <si>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</si>
  <si>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</si>
  <si>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</si>
  <si>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</si>
  <si>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</si>
  <si>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</si>
  <si>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</si>
  <si>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</si>
  <si>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</si>
  <si>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</si>
  <si>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</si>
  <si>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</si>
  <si>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</si>
  <si>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</si>
  <si>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</si>
  <si>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</si>
  <si>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</si>
  <si>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</si>
  <si>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</si>
  <si>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</si>
  <si>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</si>
  <si>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</si>
  <si>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</si>
  <si>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</si>
  <si>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</si>
  <si>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</si>
  <si>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</si>
  <si>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</si>
  <si>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</si>
  <si>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</si>
  <si>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</si>
  <si>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</si>
  <si>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</si>
  <si>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</si>
  <si>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</si>
  <si>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</si>
  <si>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</si>
  <si>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</si>
  <si>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</si>
  <si>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</si>
  <si>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</si>
  <si>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</si>
  <si>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</si>
  <si>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</si>
  <si>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</si>
  <si>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</si>
  <si>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</si>
  <si>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</si>
  <si>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</si>
  <si>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</si>
  <si>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</si>
  <si>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</si>
  <si>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</si>
  <si>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</si>
  <si>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</si>
  <si>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</si>
  <si>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</si>
  <si>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</si>
  <si>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</si>
  <si>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</si>
  <si>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</si>
  <si>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</si>
  <si>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</si>
  <si>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</si>
  <si>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</si>
  <si>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</si>
  <si>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</si>
  <si>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</si>
  <si>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</si>
  <si>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</si>
  <si>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</si>
  <si>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</si>
  <si>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</si>
  <si>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</si>
  <si>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</si>
  <si>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</si>
  <si>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</si>
  <si>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</si>
  <si>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</si>
  <si>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</si>
  <si>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</si>
  <si>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</si>
  <si>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</si>
  <si>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</si>
  <si>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</si>
  <si>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</si>
  <si>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</si>
  <si>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</si>
  <si>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</si>
  <si>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</si>
  <si>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</si>
  <si>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</si>
  <si>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</si>
  <si>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</si>
  <si>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</si>
  <si>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</si>
  <si>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</si>
  <si>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</si>
  <si>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</si>
  <si>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</si>
  <si>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</si>
  <si>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</si>
  <si>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</si>
  <si>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</si>
  <si>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</si>
  <si>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</si>
  <si>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</si>
  <si>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</si>
  <si>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</si>
  <si>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</si>
  <si>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</si>
  <si>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</si>
  <si>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</si>
  <si>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</si>
  <si>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</si>
  <si>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</si>
  <si>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</si>
  <si>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</si>
  <si>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</si>
  <si>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</si>
  <si>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</si>
  <si>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</si>
  <si>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</si>
  <si>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</si>
  <si>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</si>
  <si>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</si>
  <si>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</si>
  <si>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</si>
  <si>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</si>
  <si>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</si>
  <si>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</si>
  <si>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</si>
  <si>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</si>
  <si>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</si>
  <si>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</si>
  <si>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</si>
  <si>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</si>
  <si>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</si>
  <si>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</si>
  <si>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</si>
  <si>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</si>
  <si>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</si>
  <si>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</si>
  <si>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</si>
  <si>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</si>
  <si>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</si>
  <si>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</si>
  <si>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</si>
  <si>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</si>
  <si>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</si>
  <si>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</si>
  <si>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</si>
  <si>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</si>
  <si>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</si>
  <si>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</si>
  <si>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</si>
  <si>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</si>
  <si>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</si>
  <si>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</si>
  <si>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</si>
  <si>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</si>
  <si>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</si>
  <si>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</si>
  <si>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</si>
  <si>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</si>
  <si>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</si>
  <si>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</si>
  <si>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</si>
  <si>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</si>
  <si>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</si>
  <si>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</si>
  <si>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</si>
  <si>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</si>
  <si>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</si>
  <si>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</si>
  <si>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</si>
  <si>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</si>
  <si>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</si>
  <si>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</si>
  <si>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</si>
  <si>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</si>
  <si>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</si>
  <si>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</si>
  <si>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</si>
  <si>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</si>
  <si>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</si>
  <si>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</si>
  <si>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</si>
  <si>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</si>
  <si>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</si>
  <si>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</si>
  <si>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</si>
  <si>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</si>
  <si>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</si>
  <si>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</si>
  <si>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</si>
  <si>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</si>
  <si>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</si>
  <si>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</si>
  <si>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</si>
  <si>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</si>
  <si>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</si>
  <si>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</si>
  <si>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</si>
  <si>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</si>
  <si>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</si>
  <si>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</si>
  <si>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</si>
  <si>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</si>
  <si>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</si>
  <si>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</si>
  <si>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</si>
  <si>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</si>
  <si>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</si>
  <si>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</si>
  <si>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</si>
  <si>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</si>
  <si>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</si>
  <si>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</si>
  <si>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</si>
  <si>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</si>
  <si>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</si>
  <si>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</si>
  <si>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</si>
  <si>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</si>
  <si>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</si>
  <si>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</si>
  <si>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</si>
  <si>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</si>
  <si>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</si>
  <si>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</si>
  <si>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</si>
  <si>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</si>
  <si>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</si>
  <si>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</si>
  <si>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</si>
  <si>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</si>
  <si>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</si>
  <si>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</si>
  <si>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</si>
  <si>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</si>
  <si>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</si>
  <si>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</si>
  <si>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</si>
  <si>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</si>
  <si>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</si>
  <si>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</si>
  <si>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</si>
  <si>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</si>
  <si>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</si>
  <si>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</si>
  <si>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</si>
  <si>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</si>
  <si>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</si>
  <si>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</si>
  <si>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</si>
  <si>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</si>
  <si>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</si>
  <si>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</si>
  <si>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</si>
  <si>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</si>
  <si>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</si>
  <si>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</si>
  <si>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</si>
  <si>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</si>
  <si>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</si>
  <si>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</si>
  <si>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</si>
  <si>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</si>
  <si>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</si>
  <si>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</si>
  <si>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</si>
  <si>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</si>
  <si>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</si>
  <si>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</si>
  <si>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</si>
  <si>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</si>
  <si>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</si>
  <si>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</si>
  <si>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</si>
  <si>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</si>
  <si>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</si>
  <si>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</si>
  <si>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</si>
  <si>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</si>
  <si>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</si>
  <si>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</si>
  <si>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</si>
  <si>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</si>
  <si>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</si>
  <si>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</si>
  <si>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</si>
  <si>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</si>
  <si>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</si>
  <si>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</si>
  <si>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</si>
  <si>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</si>
  <si>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</si>
  <si>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</si>
  <si>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</si>
  <si>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</si>
  <si>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</si>
  <si>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</si>
  <si>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</si>
  <si>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</si>
  <si>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</si>
  <si>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</si>
  <si>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</si>
  <si>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</si>
  <si>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</si>
  <si>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</si>
  <si>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</si>
  <si>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</si>
  <si>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</si>
  <si>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</si>
  <si>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</si>
  <si>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</si>
  <si>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</si>
  <si>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</si>
  <si>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</si>
  <si>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</si>
  <si>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</si>
  <si>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</si>
  <si>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</si>
  <si>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</si>
  <si>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</si>
  <si>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</si>
  <si>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</si>
  <si>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</si>
  <si>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</si>
  <si>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</si>
  <si>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</si>
  <si>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</si>
  <si>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</si>
  <si>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</si>
  <si>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</si>
  <si>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</si>
  <si>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</si>
  <si>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</si>
  <si>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</si>
  <si>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</si>
  <si>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</si>
  <si>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</si>
  <si>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</si>
  <si>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</si>
  <si>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</si>
  <si>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</si>
  <si>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</si>
  <si>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</si>
  <si>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</si>
  <si>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</si>
  <si>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</si>
  <si>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</si>
  <si>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</si>
  <si>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</si>
  <si>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</si>
  <si>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</si>
  <si>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</si>
  <si>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</si>
  <si>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</si>
  <si>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</si>
  <si>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</si>
  <si>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</si>
  <si>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</si>
  <si>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</si>
  <si>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</si>
  <si>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</si>
  <si>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</si>
  <si>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</si>
  <si>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</si>
  <si>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</si>
  <si>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</si>
  <si>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</si>
  <si>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</si>
  <si>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</si>
  <si>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</si>
  <si>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</si>
  <si>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</si>
  <si>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</si>
  <si>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</si>
  <si>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</si>
  <si>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</si>
  <si>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</si>
  <si>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</si>
  <si>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</si>
  <si>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</si>
  <si>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</si>
  <si>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</si>
  <si>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</si>
  <si>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</si>
  <si>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</si>
  <si>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</si>
  <si>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</si>
  <si>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</si>
  <si>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</si>
  <si>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</si>
  <si>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</si>
  <si>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</si>
  <si>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</si>
  <si>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</si>
  <si>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</si>
  <si>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</si>
  <si>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</si>
  <si>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</si>
  <si>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</si>
  <si>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</si>
  <si>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</si>
  <si>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</si>
  <si>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</si>
  <si>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</si>
  <si>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</si>
  <si>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</si>
  <si>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</si>
  <si>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</si>
  <si>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</si>
  <si>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</si>
  <si>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</si>
  <si>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</si>
  <si>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</si>
  <si>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</si>
  <si>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</si>
  <si>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</si>
  <si>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</si>
  <si>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</si>
  <si>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</si>
  <si>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</si>
  <si>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</si>
  <si>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</si>
  <si>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</si>
  <si>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</si>
  <si>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</si>
  <si>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</si>
  <si>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</si>
  <si>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</si>
  <si>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</si>
  <si>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</si>
  <si>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</si>
  <si>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</si>
  <si>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</si>
  <si>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</si>
  <si>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</si>
  <si>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</si>
  <si>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</si>
  <si>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</si>
  <si>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</si>
  <si>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</si>
  <si>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</si>
  <si>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</si>
  <si>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</si>
  <si>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</si>
  <si>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</si>
  <si>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</si>
  <si>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</si>
  <si>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</si>
  <si>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</si>
  <si>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</si>
  <si>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</si>
  <si>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</si>
  <si>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</si>
  <si>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</si>
  <si>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</si>
  <si>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</si>
  <si>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</si>
  <si>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</si>
  <si>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</si>
  <si>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</si>
  <si>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</si>
  <si>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</si>
  <si>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</si>
  <si>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</si>
  <si>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</si>
  <si>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</si>
  <si>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</si>
  <si>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</si>
  <si>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</si>
  <si>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</si>
  <si>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</si>
  <si>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</si>
  <si>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</si>
  <si>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</si>
  <si>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</si>
  <si>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</si>
  <si>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</si>
  <si>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</si>
  <si>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</si>
  <si>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</si>
  <si>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</si>
  <si>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</si>
  <si>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</si>
  <si>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</si>
  <si>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</si>
  <si>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</si>
  <si>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</si>
  <si>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</si>
  <si>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</si>
  <si>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</si>
  <si>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</si>
  <si>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</si>
  <si>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</si>
  <si>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</si>
  <si>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</si>
  <si>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</si>
  <si>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</si>
  <si>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</si>
  <si>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</si>
  <si>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</si>
  <si>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</si>
  <si>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</si>
  <si>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</si>
  <si>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</si>
  <si>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</si>
  <si>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</si>
  <si>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</si>
  <si>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</si>
  <si>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</si>
  <si>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</si>
  <si>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</si>
  <si>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</si>
  <si>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</si>
  <si>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</si>
  <si>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</si>
  <si>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</si>
  <si>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</si>
  <si>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</si>
  <si>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</si>
  <si>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</si>
  <si>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</si>
  <si>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</si>
  <si>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</si>
  <si>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</si>
  <si>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</si>
  <si>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</si>
  <si>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</si>
  <si>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</si>
  <si>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</si>
  <si>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</si>
  <si>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</si>
  <si>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</si>
  <si>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</si>
  <si>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</si>
  <si>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</si>
  <si>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</si>
  <si>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</si>
  <si>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</si>
  <si>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</si>
  <si>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</si>
  <si>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</si>
  <si>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</si>
  <si>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</si>
  <si>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</si>
  <si>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</si>
  <si>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</si>
  <si>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</si>
  <si>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</si>
  <si>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</si>
  <si>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</si>
  <si>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</si>
  <si>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</si>
  <si>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</si>
  <si>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</si>
  <si>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</si>
  <si>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</si>
  <si>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</si>
  <si>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</si>
  <si>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</si>
  <si>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</si>
  <si>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</si>
  <si>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</si>
  <si>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</si>
  <si>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</si>
  <si>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</si>
  <si>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</si>
  <si>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</si>
  <si>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</si>
  <si>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</si>
  <si>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</si>
  <si>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</si>
  <si>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</si>
  <si>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</si>
  <si>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</si>
  <si>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</si>
  <si>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</si>
  <si>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</si>
  <si>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</si>
  <si>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</si>
  <si>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</si>
  <si>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</si>
  <si>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</si>
  <si>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</si>
  <si>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</si>
  <si>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</si>
  <si>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</si>
  <si>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</si>
  <si>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</si>
  <si>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</si>
  <si>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</si>
  <si>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</si>
  <si>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</si>
  <si>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</si>
  <si>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</si>
  <si>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</si>
  <si>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</si>
  <si>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</si>
  <si>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</si>
  <si>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</si>
  <si>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</si>
  <si>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</si>
  <si>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</si>
  <si>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</si>
  <si>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</si>
  <si>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</si>
  <si>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</si>
  <si>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</si>
  <si>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</si>
  <si>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</si>
  <si>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</si>
  <si>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</si>
  <si>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</si>
  <si>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</si>
  <si>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</si>
  <si>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</si>
  <si>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</si>
  <si>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</si>
  <si>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</si>
  <si>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</si>
  <si>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</si>
  <si>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</si>
  <si>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</si>
  <si>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</si>
  <si>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</si>
  <si>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</si>
  <si>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</si>
  <si>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</si>
  <si>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</si>
  <si>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</si>
  <si>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</si>
  <si>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</si>
  <si>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</si>
  <si>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</si>
  <si>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</si>
  <si>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</si>
  <si>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</si>
  <si>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</si>
  <si>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</si>
  <si>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</si>
  <si>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</si>
  <si>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</si>
  <si>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</si>
  <si>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</si>
  <si>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</si>
  <si>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</si>
  <si>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</si>
  <si>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</si>
  <si>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</si>
  <si>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</si>
  <si>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</si>
  <si>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</si>
  <si>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</si>
  <si>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</si>
  <si>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</si>
  <si>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</si>
  <si>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</si>
  <si>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</si>
  <si>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</si>
  <si>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</si>
  <si>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</si>
  <si>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</si>
  <si>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</si>
  <si>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</si>
  <si>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</si>
  <si>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</si>
  <si>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</si>
  <si>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</si>
  <si>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</si>
  <si>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</si>
  <si>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</si>
  <si>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</si>
  <si>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</si>
  <si>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</si>
  <si>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</si>
  <si>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</si>
  <si>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</si>
  <si>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</si>
  <si>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</si>
  <si>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</si>
  <si>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</si>
  <si>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</si>
  <si>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</si>
  <si>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</si>
  <si>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</si>
  <si>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</si>
  <si>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</si>
  <si>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</si>
  <si>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</si>
  <si>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</si>
  <si>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</si>
  <si>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</si>
  <si>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</si>
  <si>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</si>
  <si>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</si>
  <si>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</si>
  <si>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</si>
  <si>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</si>
  <si>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</si>
  <si>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</si>
  <si>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</si>
  <si>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</si>
  <si>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</si>
  <si>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</si>
  <si>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</si>
  <si>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</si>
  <si>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</si>
  <si>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</si>
  <si>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</si>
  <si>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</si>
  <si>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</si>
  <si>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</si>
  <si>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</si>
  <si>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</si>
  <si>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</si>
  <si>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</si>
  <si>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</si>
  <si>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</si>
  <si>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</si>
  <si>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</si>
  <si>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</si>
  <si>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</si>
  <si>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</si>
  <si>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</si>
  <si>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</si>
  <si>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</si>
  <si>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</si>
  <si>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</si>
  <si>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</si>
  <si>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</si>
  <si>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</si>
  <si>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</si>
  <si>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</si>
  <si>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</si>
  <si>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</si>
  <si>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</si>
  <si>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</si>
  <si>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</si>
  <si>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</si>
  <si>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</si>
  <si>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</si>
  <si>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</si>
  <si>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</si>
  <si>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</si>
  <si>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</si>
  <si>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</si>
  <si>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</si>
  <si>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</si>
  <si>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</si>
  <si>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</si>
  <si>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</si>
  <si>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</si>
  <si>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</si>
  <si>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</si>
  <si>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</si>
  <si>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</si>
  <si>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</si>
  <si>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</si>
  <si>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</si>
  <si>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</si>
  <si>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</si>
  <si>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</si>
  <si>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</si>
  <si>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</si>
  <si>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</si>
  <si>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</si>
  <si>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</si>
  <si>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</si>
  <si>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</si>
  <si>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</si>
  <si>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</si>
  <si>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</si>
  <si>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</si>
  <si>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</si>
  <si>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</si>
  <si>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</si>
  <si>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</si>
  <si>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</si>
  <si>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</si>
  <si>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</si>
  <si>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</si>
  <si>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</si>
  <si>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</si>
  <si>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</si>
  <si>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</si>
  <si>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</si>
  <si>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</si>
  <si>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</si>
  <si>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</si>
  <si>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</si>
  <si>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</si>
  <si>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</si>
  <si>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</si>
  <si>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</si>
  <si>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</si>
  <si>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</si>
  <si>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</si>
  <si>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</si>
  <si>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</si>
  <si>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</si>
  <si>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</si>
  <si>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</si>
  <si>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</si>
  <si>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</si>
  <si>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</si>
  <si>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</si>
  <si>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</si>
  <si>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</si>
  <si>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</si>
  <si>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</si>
  <si>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</si>
  <si>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</si>
  <si>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</si>
  <si>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</si>
  <si>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</si>
  <si>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</si>
  <si>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</si>
  <si>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</si>
  <si>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</si>
  <si>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</si>
  <si>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</si>
  <si>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</si>
  <si>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</si>
  <si>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</si>
  <si>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</si>
  <si>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</si>
  <si>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</si>
  <si>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</si>
  <si>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</si>
  <si>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</si>
  <si>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</si>
  <si>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</si>
  <si>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</si>
  <si>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</si>
  <si>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</si>
  <si>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</si>
  <si>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</si>
  <si>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</si>
  <si>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</si>
  <si>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</si>
  <si>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</si>
  <si>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</si>
  <si>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</si>
  <si>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</si>
  <si>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</si>
  <si>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</si>
  <si>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</si>
  <si>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</si>
  <si>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</si>
  <si>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</si>
  <si>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</si>
  <si>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</si>
  <si>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</si>
  <si>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</si>
  <si>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</si>
  <si>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</si>
  <si>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</si>
  <si>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</si>
  <si>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</si>
  <si>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</si>
  <si>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</si>
  <si>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</si>
  <si>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</si>
  <si>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</si>
  <si>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</si>
  <si>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</si>
  <si>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</si>
  <si>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</si>
  <si>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</si>
  <si>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</si>
  <si>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</si>
  <si>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</si>
  <si>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</si>
  <si>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</si>
  <si>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</si>
  <si>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</si>
  <si>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</si>
  <si>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</si>
  <si>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</si>
  <si>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</si>
  <si>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</si>
  <si>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</si>
  <si>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</si>
  <si>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</si>
  <si>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</si>
  <si>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</si>
  <si>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</si>
  <si>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</si>
  <si>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</si>
  <si>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</si>
  <si>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</si>
  <si>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</si>
  <si>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</si>
  <si>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</si>
  <si>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</si>
  <si>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</si>
  <si>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</si>
  <si>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</si>
  <si>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</si>
  <si>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</si>
  <si>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</si>
  <si>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</si>
  <si>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</si>
  <si>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</si>
  <si>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</si>
  <si>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</si>
  <si>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</si>
  <si>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</si>
  <si>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</si>
  <si>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</si>
  <si>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</si>
  <si>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</si>
  <si>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</si>
  <si>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</si>
  <si>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</si>
  <si>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</si>
  <si>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</si>
  <si>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</si>
  <si>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</si>
  <si>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</si>
  <si>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</si>
  <si>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</si>
  <si>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</si>
  <si>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</si>
  <si>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</si>
  <si>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</si>
  <si>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</si>
  <si>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</si>
  <si>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</si>
  <si>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</si>
  <si>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</si>
  <si>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</si>
  <si>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</si>
  <si>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</si>
  <si>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</si>
  <si>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</si>
  <si>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</si>
  <si>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</si>
  <si>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</si>
  <si>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</si>
  <si>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</si>
  <si>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</si>
  <si>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</si>
  <si>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</si>
  <si>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</si>
  <si>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</si>
  <si>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</si>
  <si>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</si>
  <si>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</si>
  <si>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</si>
  <si>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</si>
  <si>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</si>
  <si>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</si>
  <si>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</si>
  <si>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</si>
  <si>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</si>
  <si>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</si>
  <si>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</si>
  <si>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</si>
  <si>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</si>
  <si>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</si>
  <si>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</si>
  <si>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</si>
  <si>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</si>
  <si>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</si>
  <si>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</si>
  <si>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</si>
  <si>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</si>
  <si>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</si>
  <si>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</si>
  <si>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</si>
  <si>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</si>
  <si>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</si>
  <si>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</si>
  <si>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</si>
  <si>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</si>
  <si>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</si>
  <si>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</si>
  <si>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</si>
  <si>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</si>
  <si>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</si>
  <si>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</si>
  <si>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</si>
  <si>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</si>
  <si>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</si>
  <si>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</si>
  <si>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</si>
  <si>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</si>
  <si>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</si>
  <si>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</si>
  <si>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</si>
  <si>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</si>
  <si>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</si>
  <si>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</si>
  <si>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</si>
  <si>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</si>
  <si>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</si>
  <si>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</si>
  <si>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</si>
  <si>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</si>
  <si>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</si>
  <si>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</si>
  <si>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</si>
  <si>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</si>
  <si>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</si>
  <si>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</si>
  <si>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</si>
  <si>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</si>
  <si>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</si>
  <si>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</si>
  <si>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</si>
  <si>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</si>
  <si>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</si>
  <si>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</si>
  <si>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</si>
  <si>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</si>
  <si>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</si>
  <si>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</si>
  <si>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</si>
  <si>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</si>
  <si>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</si>
  <si>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</si>
  <si>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</si>
  <si>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</si>
  <si>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</si>
  <si>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</si>
  <si>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</si>
  <si>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</si>
  <si>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</si>
  <si>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</si>
  <si>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</si>
  <si>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</si>
  <si>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</si>
  <si>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</si>
  <si>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</si>
  <si>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</si>
  <si>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</si>
  <si>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</si>
  <si>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</si>
  <si>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</si>
  <si>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</si>
  <si>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</si>
  <si>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</si>
  <si>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</si>
  <si>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</si>
  <si>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</si>
  <si>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</si>
  <si>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</si>
  <si>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</si>
  <si>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</si>
  <si>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</si>
  <si>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</si>
  <si>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</si>
  <si>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</si>
  <si>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</si>
  <si>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</si>
  <si>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</si>
  <si>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</si>
  <si>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</si>
  <si>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</si>
  <si>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</si>
  <si>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</si>
  <si>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</si>
  <si>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</si>
  <si>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</si>
  <si>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</si>
  <si>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</si>
  <si>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</si>
  <si>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</si>
  <si>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</si>
  <si>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</si>
  <si>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</si>
  <si>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</si>
  <si>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</si>
  <si>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</si>
  <si>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</si>
  <si>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</si>
  <si>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</si>
  <si>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</si>
  <si>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</si>
  <si>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</si>
  <si>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</si>
  <si>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</si>
  <si>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</si>
  <si>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</si>
  <si>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</si>
  <si>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</si>
  <si>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</si>
  <si>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</si>
  <si>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</si>
  <si>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</si>
  <si>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</si>
  <si>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</si>
  <si>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</si>
  <si>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</si>
  <si>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</si>
  <si>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</si>
  <si>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</si>
  <si>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</si>
  <si>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</si>
  <si>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</si>
  <si>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</si>
  <si>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</si>
  <si>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</si>
  <si>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</si>
  <si>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</si>
  <si>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</si>
  <si>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</si>
  <si>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</si>
  <si>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</si>
  <si>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</si>
  <si>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</si>
  <si>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</si>
  <si>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</si>
  <si>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</si>
  <si>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</si>
  <si>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</si>
  <si>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</si>
  <si>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</si>
  <si>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</si>
  <si>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</si>
  <si>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</si>
  <si>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</si>
  <si>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</si>
  <si>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</si>
  <si>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</si>
  <si>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</si>
  <si>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</si>
  <si>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</si>
  <si>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</si>
  <si>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</si>
  <si>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</si>
  <si>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</si>
  <si>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</si>
  <si>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</si>
  <si>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</si>
  <si>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</si>
  <si>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</si>
  <si>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</si>
  <si>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</si>
  <si>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</si>
  <si>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</si>
  <si>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</si>
  <si>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</si>
  <si>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</si>
  <si>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</si>
  <si>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</si>
  <si>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</si>
  <si>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</si>
  <si>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</si>
  <si>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</si>
  <si>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</si>
  <si>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</si>
  <si>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</si>
  <si>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</si>
  <si>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</si>
  <si>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</si>
  <si>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</si>
  <si>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</si>
  <si>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</si>
  <si>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</si>
  <si>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</si>
  <si>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</si>
  <si>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</si>
  <si>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</si>
  <si>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</si>
  <si>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</si>
  <si>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</si>
  <si>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</si>
  <si>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</si>
  <si>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</si>
  <si>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</si>
  <si>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</si>
  <si>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</si>
  <si>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</si>
  <si>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</si>
  <si>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</si>
  <si>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</si>
  <si>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</si>
  <si>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</si>
  <si>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</si>
  <si>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</si>
  <si>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</si>
  <si>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</si>
  <si>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</si>
  <si>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</si>
  <si>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</si>
  <si>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</si>
  <si>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</si>
  <si>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</si>
  <si>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</si>
  <si>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</si>
  <si>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</si>
  <si>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</si>
  <si>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</si>
  <si>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</si>
  <si>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</si>
  <si>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</si>
  <si>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</si>
  <si>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</si>
  <si>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</si>
  <si>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</si>
  <si>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</si>
  <si>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</si>
  <si>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</si>
  <si>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</si>
  <si>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</si>
  <si>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</si>
  <si>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</si>
  <si>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</si>
  <si>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</si>
  <si>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</si>
  <si>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</si>
  <si>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</si>
  <si>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</si>
  <si>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</si>
  <si>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</si>
  <si>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</si>
  <si>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</si>
  <si>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</si>
  <si>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</si>
  <si>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</si>
  <si>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</si>
  <si>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</si>
  <si>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</si>
  <si>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</si>
  <si>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</si>
  <si>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</si>
  <si>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</si>
  <si>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</si>
  <si>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</si>
  <si>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</si>
  <si>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</si>
  <si>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</si>
  <si>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</si>
  <si>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</si>
  <si>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</si>
  <si>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</si>
  <si>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</si>
  <si>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</si>
  <si>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</si>
  <si>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</si>
  <si>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</si>
  <si>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</si>
  <si>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</si>
  <si>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</si>
  <si>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</si>
  <si>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</si>
  <si>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</si>
  <si>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</si>
  <si>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</si>
  <si>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</si>
  <si>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</si>
  <si>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</si>
  <si>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</si>
  <si>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</si>
  <si>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</si>
  <si>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</si>
  <si>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</si>
  <si>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</si>
  <si>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</si>
  <si>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</si>
  <si>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</si>
  <si>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</si>
  <si>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</si>
  <si>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</si>
  <si>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</si>
  <si>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</si>
  <si>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</si>
  <si>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</si>
  <si>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</si>
  <si>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</si>
  <si>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</si>
  <si>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</si>
  <si>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</si>
  <si>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</si>
  <si>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</si>
  <si>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</si>
  <si>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</si>
  <si>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</si>
  <si>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</si>
  <si>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</si>
  <si>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</si>
  <si>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</si>
  <si>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</si>
  <si>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</si>
  <si>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</si>
  <si>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</si>
  <si>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</si>
  <si>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</si>
  <si>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</si>
  <si>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</si>
  <si>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</si>
  <si>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</si>
  <si>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</si>
  <si>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</si>
  <si>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</si>
  <si>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</si>
  <si>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</si>
  <si>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</si>
  <si>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</si>
  <si>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</si>
  <si>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</si>
  <si>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</si>
  <si>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</si>
  <si>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</si>
  <si>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</si>
  <si>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</si>
  <si>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</si>
  <si>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</si>
  <si>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</si>
  <si>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</si>
  <si>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</si>
  <si>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</si>
  <si>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</si>
  <si>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</si>
  <si>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</si>
  <si>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</si>
  <si>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</si>
  <si>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</si>
  <si>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</si>
  <si>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</si>
  <si>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</si>
  <si>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</si>
  <si>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</si>
  <si>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</si>
  <si>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</si>
  <si>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</si>
  <si>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</si>
  <si>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</si>
  <si>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</si>
  <si>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</si>
  <si>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</si>
  <si>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</si>
  <si>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</si>
  <si>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</si>
  <si>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</si>
  <si>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</si>
  <si>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</si>
  <si>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</si>
  <si>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</si>
  <si>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</si>
  <si>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</si>
  <si>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</si>
  <si>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</si>
  <si>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</si>
  <si>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</si>
  <si>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</si>
  <si>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</si>
  <si>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</si>
  <si>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</si>
  <si>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</si>
  <si>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</si>
  <si>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</si>
  <si>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</si>
  <si>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</si>
  <si>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</si>
  <si>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</si>
  <si>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</si>
  <si>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</si>
  <si>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</si>
  <si>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</si>
  <si>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</si>
  <si>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</si>
  <si>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</si>
  <si>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</si>
  <si>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</si>
  <si>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</si>
  <si>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</si>
  <si>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</si>
  <si>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</si>
  <si>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</si>
  <si>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</si>
  <si>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</si>
  <si>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</si>
  <si>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</si>
  <si>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</si>
  <si>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</si>
  <si>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</si>
  <si>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</si>
  <si>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</si>
  <si>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</si>
  <si>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</si>
  <si>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</si>
  <si>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</si>
  <si>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</si>
  <si>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</si>
  <si>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</si>
  <si>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</si>
  <si>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</si>
  <si>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</si>
  <si>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</si>
  <si>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</si>
  <si>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</si>
  <si>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</si>
  <si>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</si>
  <si>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</si>
  <si>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</si>
  <si>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</si>
  <si>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</si>
  <si>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</si>
  <si>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</si>
  <si>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</si>
  <si>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</si>
  <si>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</si>
  <si>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</si>
  <si>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</si>
  <si>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</si>
  <si>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</si>
  <si>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</si>
  <si>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</si>
  <si>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</si>
  <si>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</si>
  <si>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</si>
  <si>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</si>
  <si>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</si>
  <si>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</si>
  <si>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</si>
  <si>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</si>
  <si>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</si>
  <si>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</si>
  <si>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</si>
  <si>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</si>
  <si>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</si>
  <si>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</si>
  <si>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</si>
  <si>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</si>
  <si>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</si>
  <si>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</si>
  <si>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</si>
  <si>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</si>
  <si>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</si>
  <si>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</si>
  <si>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</si>
  <si>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</si>
  <si>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</si>
  <si>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</si>
  <si>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</si>
  <si>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</si>
  <si>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</si>
  <si>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</si>
  <si>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</si>
  <si>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</si>
  <si>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</si>
  <si>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</si>
  <si>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</si>
  <si>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</si>
  <si>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</si>
  <si>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</si>
  <si>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</si>
  <si>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</si>
  <si>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</si>
  <si>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</si>
  <si>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</si>
  <si>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</si>
  <si>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</si>
  <si>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</si>
  <si>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</si>
  <si>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</si>
  <si>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</si>
  <si>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</si>
  <si>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</si>
  <si>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</si>
  <si>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</si>
  <si>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</si>
  <si>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</si>
  <si>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</si>
  <si>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</si>
  <si>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</si>
  <si>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</si>
  <si>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</si>
  <si>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</si>
  <si>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</si>
  <si>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</si>
  <si>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</si>
  <si>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</si>
  <si>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</si>
  <si>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</si>
  <si>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</si>
  <si>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</si>
  <si>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</si>
  <si>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</si>
  <si>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</si>
  <si>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</si>
  <si>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</si>
  <si>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</si>
  <si>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</si>
  <si>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</si>
  <si>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</si>
  <si>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</si>
  <si>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</si>
  <si>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</si>
  <si>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</si>
  <si>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</si>
  <si>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</si>
  <si>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</si>
  <si>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</si>
  <si>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</si>
  <si>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</si>
  <si>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</si>
  <si>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</si>
  <si>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</si>
  <si>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</si>
  <si>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</si>
  <si>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</si>
  <si>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</si>
  <si>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</si>
  <si>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</si>
  <si>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</si>
  <si>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</si>
  <si>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</si>
  <si>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</si>
  <si>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</si>
  <si>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</si>
  <si>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</si>
  <si>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</si>
  <si>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</si>
  <si>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</si>
  <si>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</si>
  <si>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</si>
  <si>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</si>
  <si>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</si>
  <si>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</si>
  <si>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</si>
  <si>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</si>
  <si>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</si>
  <si>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</si>
  <si>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</si>
  <si>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</si>
  <si>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</si>
  <si>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</si>
  <si>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</si>
  <si>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</si>
  <si>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</si>
  <si>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</si>
  <si>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</si>
  <si>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</si>
  <si>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</si>
  <si>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</si>
  <si>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</si>
  <si>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</si>
  <si>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</si>
  <si>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</si>
  <si>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</si>
  <si>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</si>
  <si>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</si>
  <si>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</si>
  <si>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</si>
  <si>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</si>
  <si>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</si>
  <si>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</si>
  <si>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</si>
  <si>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</si>
  <si>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</si>
  <si>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</si>
  <si>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</si>
  <si>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</si>
  <si>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</si>
  <si>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</si>
  <si>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</si>
  <si>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</si>
  <si>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</si>
  <si>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</si>
  <si>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</si>
  <si>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</si>
  <si>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</si>
  <si>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</si>
  <si>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</si>
  <si>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</si>
  <si>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</si>
  <si>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</si>
  <si>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</si>
  <si>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</si>
  <si>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</si>
  <si>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</si>
  <si>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</si>
  <si>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</si>
  <si>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</si>
  <si>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</si>
  <si>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</si>
  <si>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</si>
  <si>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</si>
  <si>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</si>
  <si>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</si>
  <si>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</si>
  <si>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</si>
  <si>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</si>
  <si>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</si>
  <si>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</si>
  <si>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</si>
  <si>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</si>
  <si>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</si>
  <si>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</si>
  <si>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</si>
  <si>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</si>
  <si>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</si>
  <si>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</si>
  <si>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</si>
  <si>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</si>
  <si>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</si>
  <si>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</si>
  <si>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</si>
  <si>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</si>
  <si>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</si>
  <si>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</si>
  <si>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</si>
  <si>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</si>
  <si>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</si>
  <si>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</si>
  <si>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</si>
  <si>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</si>
  <si>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</si>
  <si>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</si>
  <si>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</si>
  <si>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</si>
  <si>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</si>
  <si>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</si>
  <si>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</si>
  <si>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</si>
  <si>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</si>
  <si>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</si>
  <si>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</si>
  <si>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</si>
  <si>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</si>
  <si>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</si>
  <si>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</si>
  <si>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</si>
  <si>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</si>
  <si>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</si>
  <si>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</si>
  <si>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</si>
  <si>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</si>
  <si>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</si>
  <si>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</si>
  <si>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</si>
  <si>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</si>
  <si>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</si>
  <si>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</si>
  <si>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</si>
  <si>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</si>
  <si>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</si>
  <si>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</si>
  <si>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</si>
  <si>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</si>
  <si>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</si>
  <si>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</si>
  <si>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</si>
  <si>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</si>
  <si>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</si>
  <si>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</si>
  <si>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</si>
  <si>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</si>
  <si>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</si>
  <si>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</si>
  <si>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</si>
  <si>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</si>
  <si>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</si>
  <si>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</si>
  <si>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</si>
  <si>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</si>
  <si>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</si>
  <si>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</si>
  <si>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</si>
  <si>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</si>
  <si>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</si>
  <si>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</si>
  <si>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</si>
  <si>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</si>
  <si>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</si>
  <si>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</si>
  <si>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</si>
  <si>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</si>
  <si>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</si>
  <si>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</si>
  <si>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</si>
  <si>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</si>
  <si>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</si>
  <si>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</si>
  <si>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</si>
  <si>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</si>
  <si>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</si>
  <si>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</si>
  <si>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</si>
  <si>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</si>
  <si>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</si>
  <si>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</si>
  <si>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</si>
  <si>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</si>
  <si>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</si>
  <si>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</si>
  <si>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</si>
  <si>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</si>
  <si>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</si>
  <si>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</si>
  <si>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</si>
  <si>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</si>
  <si>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</si>
  <si>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</si>
  <si>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</si>
  <si>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</si>
  <si>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</si>
  <si>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</si>
  <si>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</si>
  <si>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</si>
  <si>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</si>
  <si>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</si>
  <si>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</si>
  <si>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</si>
  <si>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</si>
  <si>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</si>
  <si>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</si>
  <si>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</si>
  <si>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</si>
  <si>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</si>
  <si>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</si>
  <si>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</si>
  <si>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</si>
  <si>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</si>
  <si>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</si>
  <si>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</si>
  <si>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</si>
  <si>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</si>
  <si>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</si>
  <si>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</si>
  <si>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</si>
  <si>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</si>
  <si>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</si>
  <si>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</si>
  <si>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</si>
  <si>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</si>
  <si>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</si>
  <si>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</si>
  <si>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</si>
  <si>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</si>
  <si>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</si>
  <si>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</si>
  <si>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</si>
  <si>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</si>
  <si>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</si>
  <si>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</si>
  <si>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</si>
  <si>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</si>
  <si>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</si>
  <si>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</si>
  <si>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</si>
  <si>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</si>
  <si>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</si>
  <si>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</si>
  <si>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</si>
  <si>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</si>
  <si>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</si>
  <si>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</si>
  <si>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</si>
  <si>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</si>
  <si>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</si>
  <si>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</si>
  <si>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</si>
  <si>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</si>
  <si>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</si>
  <si>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</si>
  <si>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</si>
  <si>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</si>
  <si>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</si>
  <si>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</si>
  <si>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</si>
  <si>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</si>
  <si>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</si>
  <si>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</si>
  <si>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</si>
  <si>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</si>
  <si>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</si>
  <si>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</si>
  <si>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</si>
  <si>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</si>
  <si>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</si>
  <si>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</si>
  <si>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</si>
  <si>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</si>
  <si>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</si>
  <si>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</si>
  <si>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</si>
  <si>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</si>
  <si>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</si>
  <si>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</si>
  <si>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</si>
  <si>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</si>
  <si>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</si>
  <si>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</si>
  <si>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</si>
  <si>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</si>
  <si>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</si>
  <si>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</si>
  <si>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</si>
  <si>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</si>
  <si>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</si>
  <si>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</si>
  <si>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</si>
  <si>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</si>
  <si>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</si>
  <si>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</si>
  <si>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</si>
  <si>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</si>
  <si>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</si>
  <si>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</si>
  <si>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</si>
  <si>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</si>
  <si>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</si>
  <si>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</si>
  <si>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</si>
  <si>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</si>
  <si>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</si>
  <si>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</si>
  <si>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</si>
  <si>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</si>
  <si>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</si>
  <si>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</si>
  <si>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</si>
  <si>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</si>
  <si>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</si>
  <si>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</si>
  <si>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</si>
  <si>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</si>
  <si>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</si>
  <si>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</si>
  <si>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</si>
  <si>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</si>
  <si>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</si>
  <si>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</si>
  <si>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</si>
  <si>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</si>
  <si>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</si>
  <si>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</si>
  <si>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</si>
  <si>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</si>
  <si>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</si>
  <si>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</si>
  <si>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</si>
  <si>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</si>
  <si>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</si>
  <si>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</si>
  <si>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</si>
  <si>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</si>
  <si>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</si>
  <si>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</si>
  <si>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</si>
  <si>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</si>
  <si>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</si>
  <si>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</si>
  <si>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</si>
  <si>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</si>
  <si>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</si>
  <si>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</si>
  <si>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</si>
  <si>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</si>
  <si>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</si>
  <si>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</si>
  <si>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</si>
  <si>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</si>
  <si>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</si>
  <si>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</si>
  <si>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</si>
  <si>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</si>
  <si>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</si>
  <si>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</si>
  <si>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</si>
  <si>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</si>
  <si>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</si>
  <si>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</si>
  <si>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</si>
  <si>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</si>
  <si>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</si>
  <si>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</si>
  <si>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</si>
  <si>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</si>
  <si>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</si>
  <si>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</si>
  <si>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</si>
  <si>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</si>
  <si>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</si>
  <si>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</si>
  <si>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</si>
  <si>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</si>
  <si>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</si>
  <si>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</si>
  <si>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</si>
  <si>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</si>
  <si>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</si>
  <si>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</si>
  <si>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</si>
  <si>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</si>
  <si>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</si>
  <si>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</si>
  <si>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</si>
  <si>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</si>
  <si>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</si>
  <si>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</si>
  <si>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</si>
  <si>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</si>
  <si>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</si>
  <si>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</si>
  <si>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</si>
  <si>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</si>
  <si>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</si>
  <si>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</si>
  <si>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</si>
  <si>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</si>
  <si>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</si>
  <si>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</si>
  <si>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</si>
  <si>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</si>
  <si>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</si>
  <si>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</si>
  <si>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</si>
  <si>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</si>
  <si>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</si>
  <si>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</si>
  <si>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</si>
  <si>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</si>
  <si>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</si>
  <si>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</si>
  <si>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</si>
  <si>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</si>
  <si>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</si>
  <si>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</si>
  <si>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</si>
  <si>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</si>
  <si>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</si>
  <si>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</si>
  <si>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</si>
  <si>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</si>
  <si>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</si>
  <si>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</si>
  <si>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</si>
  <si>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</si>
  <si>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</si>
  <si>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</si>
  <si>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</si>
  <si>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</si>
  <si>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</si>
  <si>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</si>
  <si>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</si>
  <si>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</si>
  <si>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</si>
  <si>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</si>
  <si>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</si>
  <si>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</si>
  <si>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</si>
  <si>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</si>
  <si>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</si>
  <si>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</si>
  <si>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</si>
  <si>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</si>
  <si>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</si>
  <si>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</si>
  <si>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</si>
  <si>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</si>
  <si>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</si>
  <si>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</si>
  <si>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</si>
  <si>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</si>
  <si>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</si>
  <si>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</si>
  <si>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</si>
  <si>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</si>
  <si>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</si>
  <si>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</si>
  <si>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</si>
  <si>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</si>
  <si>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</si>
  <si>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</si>
  <si>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</si>
  <si>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</si>
  <si>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</si>
  <si>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</si>
  <si>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</si>
  <si>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</si>
  <si>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</si>
  <si>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</si>
  <si>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</si>
  <si>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</si>
  <si>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</si>
  <si>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</si>
  <si>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</si>
  <si>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</si>
  <si>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</si>
  <si>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</si>
  <si>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</si>
  <si>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</si>
  <si>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</si>
  <si>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</si>
  <si>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</si>
  <si>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</si>
  <si>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</si>
  <si>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</si>
  <si>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</si>
  <si>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</si>
  <si>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</si>
  <si>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</si>
  <si>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</si>
  <si>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</si>
  <si>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</si>
  <si>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</si>
  <si>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</si>
  <si>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</si>
  <si>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</si>
  <si>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</si>
  <si>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</si>
  <si>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</si>
  <si>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</si>
  <si>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</si>
  <si>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</si>
  <si>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</si>
  <si>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</si>
  <si>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</si>
  <si>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</si>
  <si>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</si>
  <si>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</si>
  <si>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</si>
  <si>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</si>
  <si>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</si>
  <si>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</si>
  <si>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</si>
  <si>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</si>
  <si>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</si>
  <si>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</si>
  <si>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</si>
  <si>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</si>
  <si>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</si>
  <si>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</si>
  <si>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</si>
  <si>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</si>
  <si>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</si>
  <si>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</si>
  <si>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</si>
  <si>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</si>
  <si>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</si>
  <si>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</si>
  <si>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</si>
  <si>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</si>
  <si>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</si>
  <si>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</si>
  <si>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</si>
  <si>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</si>
  <si>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</si>
  <si>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</si>
  <si>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</si>
  <si>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</si>
  <si>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</si>
  <si>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</si>
  <si>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</si>
  <si>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</si>
  <si>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</si>
  <si>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</si>
  <si>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</si>
  <si>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</si>
  <si>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</si>
  <si>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</si>
  <si>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</si>
  <si>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</si>
  <si>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</si>
  <si>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</si>
  <si>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</si>
  <si>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</si>
  <si>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</si>
  <si>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</si>
  <si>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</si>
  <si>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</si>
  <si>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</si>
  <si>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</si>
  <si>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</si>
  <si>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</si>
  <si>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</si>
  <si>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</si>
  <si>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</si>
  <si>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</si>
  <si>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</si>
  <si>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</si>
  <si>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</si>
  <si>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</si>
  <si>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</si>
  <si>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</si>
  <si>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</si>
  <si>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</si>
  <si>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</si>
  <si>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</si>
  <si>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</si>
  <si>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</si>
  <si>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</si>
  <si>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</si>
  <si>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</si>
  <si>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</si>
  <si>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</si>
  <si>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</si>
  <si>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</si>
  <si>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</si>
  <si>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</si>
  <si>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</si>
  <si>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</si>
  <si>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</si>
  <si>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</si>
  <si>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</si>
  <si>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</si>
  <si>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</si>
  <si>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</si>
  <si>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</si>
  <si>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</si>
  <si>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</si>
  <si>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</si>
  <si>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</si>
  <si>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</si>
  <si>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</si>
  <si>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</si>
  <si>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</si>
  <si>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</si>
  <si>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</si>
  <si>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</si>
  <si>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</si>
  <si>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</si>
  <si>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</si>
  <si>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</si>
  <si>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</si>
  <si>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</si>
  <si>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</si>
  <si>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</si>
  <si>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</si>
  <si>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</si>
  <si>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</si>
  <si>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</si>
  <si>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</si>
  <si>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</si>
  <si>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</si>
  <si>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</si>
  <si>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</si>
  <si>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</si>
  <si>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</si>
  <si>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</si>
  <si>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</si>
  <si>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</si>
  <si>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</si>
  <si>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</si>
  <si>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</si>
  <si>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</si>
  <si>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</si>
  <si>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</si>
  <si>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</si>
  <si>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</si>
  <si>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</si>
  <si>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</si>
  <si>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</si>
  <si>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</si>
  <si>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</si>
  <si>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</si>
  <si>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</si>
  <si>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</si>
  <si>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</si>
  <si>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</si>
  <si>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</si>
  <si>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</si>
  <si>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</si>
  <si>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</si>
  <si>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</si>
  <si>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</si>
  <si>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</si>
  <si>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</si>
  <si>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</si>
  <si>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</si>
  <si>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</si>
  <si>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</si>
  <si>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</si>
  <si>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</si>
  <si>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</si>
  <si>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</si>
  <si>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</si>
  <si>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</si>
  <si>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</si>
  <si>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</si>
  <si>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</si>
  <si>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</si>
  <si>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</si>
  <si>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</si>
  <si>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</si>
  <si>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</si>
  <si>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</si>
  <si>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</si>
  <si>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</si>
  <si>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</si>
  <si>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</si>
  <si>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</si>
  <si>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</si>
  <si>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</si>
  <si>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</si>
  <si>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</si>
  <si>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</si>
  <si>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</si>
  <si>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</si>
  <si>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</si>
  <si>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</si>
  <si>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</si>
  <si>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</si>
  <si>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</si>
  <si>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</si>
  <si>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</si>
  <si>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</si>
  <si>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</si>
  <si>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</si>
  <si>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</si>
  <si>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</si>
  <si>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</si>
  <si>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</si>
  <si>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</si>
  <si>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</si>
  <si>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</si>
  <si>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</si>
  <si>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</si>
  <si>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</si>
  <si>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</si>
  <si>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</si>
  <si>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</si>
  <si>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</si>
  <si>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</si>
  <si>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</si>
  <si>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</si>
  <si>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</si>
  <si>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</si>
  <si>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</si>
  <si>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</si>
  <si>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</si>
  <si>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</si>
  <si>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</si>
  <si>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</si>
  <si>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</si>
  <si>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</si>
  <si>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</si>
  <si>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</si>
  <si>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</si>
  <si>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</si>
  <si>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</si>
  <si>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</si>
  <si>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</si>
  <si>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</si>
  <si>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</si>
  <si>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</si>
  <si>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</si>
  <si>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</si>
  <si>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</si>
  <si>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</si>
  <si>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</si>
  <si>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</si>
  <si>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</si>
  <si>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</si>
  <si>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</si>
  <si>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</si>
  <si>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</si>
  <si>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</si>
  <si>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</si>
  <si>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</si>
  <si>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</si>
  <si>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</si>
  <si>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</si>
  <si>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</si>
  <si>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</si>
  <si>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</si>
  <si>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</si>
  <si>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</si>
  <si>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</si>
  <si>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</si>
  <si>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</si>
  <si>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</si>
  <si>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</si>
  <si>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</si>
  <si>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</si>
  <si>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</si>
  <si>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</si>
  <si>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</si>
  <si>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</si>
  <si>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</si>
  <si>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</si>
  <si>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</si>
  <si>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</si>
  <si>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</si>
  <si>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</si>
  <si>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</si>
  <si>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</si>
  <si>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</si>
  <si>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</si>
  <si>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</si>
  <si>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</si>
  <si>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</si>
  <si>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</si>
  <si>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</si>
  <si>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</si>
  <si>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</si>
  <si>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</si>
  <si>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</si>
  <si>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</si>
  <si>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</si>
  <si>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</si>
  <si>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</si>
  <si>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</si>
  <si>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</si>
  <si>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</si>
  <si>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</si>
  <si>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</si>
  <si>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</si>
  <si>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</si>
  <si>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</si>
  <si>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</si>
  <si>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</si>
  <si>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</si>
  <si>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</si>
  <si>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</si>
  <si>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</si>
  <si>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</si>
  <si>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</si>
  <si>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</si>
  <si>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</si>
  <si>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</si>
  <si>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</si>
  <si>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</si>
  <si>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</si>
  <si>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</si>
  <si>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</si>
  <si>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</si>
  <si>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</si>
  <si>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</si>
  <si>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</si>
  <si>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</si>
  <si>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</si>
  <si>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</si>
  <si>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</si>
  <si>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</si>
  <si>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</si>
  <si>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</si>
  <si>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</si>
  <si>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</si>
  <si>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</si>
  <si>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</si>
  <si>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</si>
  <si>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</si>
  <si>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</si>
  <si>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</si>
  <si>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</si>
  <si>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</si>
  <si>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</si>
  <si>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</si>
  <si>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</si>
  <si>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</si>
  <si>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</si>
  <si>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</si>
  <si>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</si>
  <si>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</si>
  <si>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</si>
  <si>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</si>
  <si>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</si>
  <si>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</si>
  <si>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</si>
  <si>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</si>
  <si>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</si>
  <si>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</si>
  <si>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</si>
  <si>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</si>
  <si>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</si>
  <si>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</si>
  <si>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</si>
  <si>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</si>
  <si>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</si>
  <si>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</si>
  <si>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</si>
  <si>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</si>
  <si>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</si>
  <si>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</si>
  <si>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</si>
  <si>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</si>
  <si>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</si>
  <si>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</si>
  <si>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</si>
  <si>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</si>
  <si>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</si>
  <si>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</si>
  <si>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</si>
  <si>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</si>
  <si>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</si>
  <si>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</si>
  <si>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</si>
  <si>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</si>
  <si>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</si>
  <si>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</si>
  <si>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</si>
  <si>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</si>
  <si>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</si>
  <si>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</si>
  <si>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</si>
  <si>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</si>
  <si>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</si>
  <si>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</si>
  <si>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</si>
  <si>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</si>
  <si>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</si>
  <si>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</si>
  <si>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</si>
  <si>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</si>
  <si>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</si>
  <si>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</si>
  <si>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</si>
  <si>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</si>
  <si>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</si>
  <si>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</si>
  <si>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</si>
  <si>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</si>
  <si>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</si>
  <si>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</si>
  <si>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</si>
  <si>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</si>
  <si>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</si>
  <si>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</si>
  <si>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</si>
  <si>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</si>
  <si>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</si>
  <si>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</si>
  <si>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</si>
  <si>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</si>
  <si>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</si>
  <si>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</si>
  <si>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</si>
  <si>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</si>
  <si>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</si>
  <si>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</si>
  <si>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</si>
  <si>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</si>
  <si>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</si>
  <si>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</si>
  <si>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</si>
  <si>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</si>
  <si>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</si>
  <si>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</si>
  <si>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</si>
  <si>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</si>
  <si>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</si>
  <si>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</si>
  <si>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</si>
  <si>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</si>
  <si>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</si>
  <si>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</si>
  <si>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</si>
  <si>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</si>
  <si>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</si>
  <si>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</si>
  <si>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</si>
  <si>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</si>
  <si>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</si>
  <si>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</si>
  <si>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</si>
  <si>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</si>
  <si>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</si>
  <si>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</si>
  <si>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</si>
  <si>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</si>
  <si>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</si>
  <si>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</si>
  <si>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</si>
  <si>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</si>
  <si>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</si>
  <si>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</si>
  <si>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</si>
  <si>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</si>
  <si>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</si>
  <si>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</si>
  <si>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</si>
  <si>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</si>
  <si>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</si>
  <si>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</si>
  <si>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</si>
  <si>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</si>
  <si>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</si>
  <si>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</si>
  <si>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</si>
  <si>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</si>
  <si>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</si>
  <si>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</si>
  <si>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</si>
  <si>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</si>
  <si>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</si>
  <si>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</si>
  <si>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</si>
  <si>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</si>
  <si>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</si>
  <si>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</si>
  <si>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</si>
  <si>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</si>
  <si>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</si>
  <si>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</si>
  <si>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</si>
  <si>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</si>
  <si>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</si>
  <si>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</si>
  <si>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</si>
  <si>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</si>
  <si>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</si>
  <si>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</si>
  <si>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</si>
  <si>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</si>
  <si>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</si>
  <si>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</si>
  <si>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</si>
  <si>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</si>
  <si>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</si>
  <si>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</si>
  <si>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</si>
  <si>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</si>
  <si>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</si>
  <si>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</si>
  <si>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</si>
  <si>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</si>
  <si>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</si>
  <si>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</si>
  <si>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</si>
  <si>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</si>
  <si>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</si>
  <si>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</si>
  <si>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</si>
  <si>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</si>
  <si>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</si>
  <si>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</si>
  <si>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</si>
  <si>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</si>
  <si>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</si>
  <si>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</si>
  <si>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</si>
  <si>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</si>
  <si>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</si>
  <si>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</si>
  <si>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</si>
  <si>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</si>
  <si>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</si>
  <si>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</si>
  <si>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</si>
  <si>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</si>
  <si>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</si>
  <si>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</si>
  <si>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</si>
  <si>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</si>
  <si>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</si>
  <si>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</si>
  <si>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</si>
  <si>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</si>
  <si>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</si>
  <si>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</si>
  <si>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</si>
  <si>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</si>
  <si>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</si>
  <si>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</si>
  <si>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</si>
  <si>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</si>
  <si>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</si>
  <si>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</si>
  <si>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</si>
  <si>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</si>
  <si>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</si>
  <si>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</si>
  <si>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</si>
  <si>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</si>
  <si>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</si>
  <si>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</si>
  <si>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</si>
  <si>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</si>
  <si>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</si>
  <si>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</si>
  <si>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</si>
  <si>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</si>
  <si>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</si>
  <si>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</si>
  <si>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</si>
  <si>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</si>
  <si>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</si>
  <si>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</si>
  <si>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</si>
  <si>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</si>
  <si>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</si>
  <si>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</si>
  <si>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</si>
  <si>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</si>
  <si>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</si>
  <si>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</si>
  <si>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</si>
  <si>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</si>
  <si>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</si>
  <si>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</si>
  <si>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</si>
  <si>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</si>
  <si>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</si>
  <si>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</si>
  <si>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</si>
  <si>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</si>
  <si>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</si>
  <si>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</si>
  <si>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</si>
  <si>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</si>
  <si>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</si>
  <si>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</si>
  <si>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</si>
  <si>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</si>
  <si>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</si>
  <si>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</si>
  <si>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</si>
  <si>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</si>
  <si>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</si>
  <si>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</si>
  <si>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</si>
  <si>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</si>
  <si>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</si>
  <si>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</si>
  <si>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</si>
  <si>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</si>
  <si>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</si>
  <si>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</si>
  <si>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</si>
  <si>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</si>
  <si>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</si>
  <si>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</si>
  <si>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</si>
  <si>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</si>
  <si>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</si>
  <si>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</si>
  <si>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</si>
  <si>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</si>
  <si>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</si>
  <si>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</si>
  <si>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</si>
  <si>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</si>
  <si>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</si>
  <si>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</si>
  <si>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</si>
  <si>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</si>
  <si>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</si>
  <si>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</si>
  <si>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</si>
  <si>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</si>
  <si>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</si>
  <si>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</si>
  <si>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</si>
  <si>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</si>
  <si>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</si>
  <si>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</si>
  <si>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</si>
  <si>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</si>
  <si>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</si>
  <si>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</si>
  <si>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</si>
  <si>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</si>
  <si>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</si>
  <si>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</si>
  <si>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</si>
  <si>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</si>
  <si>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</si>
  <si>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</si>
  <si>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</si>
  <si>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</si>
  <si>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</si>
  <si>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</si>
  <si>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</si>
  <si>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</si>
  <si>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</si>
  <si>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</si>
  <si>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</si>
  <si>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</si>
  <si>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</si>
  <si>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</si>
  <si>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</si>
  <si>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</si>
  <si>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</si>
  <si>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</si>
  <si>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</si>
  <si>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</si>
  <si>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</si>
  <si>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</si>
  <si>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</si>
  <si>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</si>
  <si>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</si>
  <si>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</si>
  <si>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</si>
  <si>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</si>
  <si>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</si>
  <si>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</si>
  <si>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</si>
  <si>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</si>
  <si>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</si>
  <si>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</si>
  <si>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</si>
  <si>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</si>
  <si>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</si>
  <si>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</si>
  <si>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</si>
  <si>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</si>
  <si>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</si>
  <si>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</si>
  <si>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</si>
  <si>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</si>
  <si>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</si>
  <si>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</si>
  <si>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</si>
  <si>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</si>
  <si>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</si>
  <si>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</si>
  <si>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</si>
  <si>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</si>
  <si>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</si>
  <si>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</si>
  <si>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</si>
  <si>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</si>
  <si>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</si>
  <si>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</si>
  <si>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</si>
  <si>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</si>
  <si>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</si>
  <si>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</si>
  <si>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</si>
  <si>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</si>
  <si>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</si>
  <si>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</si>
  <si>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</si>
  <si>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</si>
  <si>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</si>
  <si>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</si>
  <si>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</si>
  <si>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</si>
  <si>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</si>
  <si>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</si>
  <si>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</si>
  <si>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</si>
  <si>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</si>
  <si>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</si>
  <si>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</si>
  <si>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</si>
  <si>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</si>
  <si>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</si>
  <si>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</si>
  <si>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</si>
  <si>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</si>
  <si>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</si>
  <si>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</si>
  <si>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</si>
  <si>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</si>
  <si>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</si>
  <si>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</si>
  <si>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</si>
  <si>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</si>
  <si>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</si>
  <si>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</si>
  <si>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</si>
  <si>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</si>
  <si>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</si>
  <si>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</si>
  <si>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</si>
  <si>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</si>
  <si>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</si>
  <si>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</si>
  <si>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</si>
  <si>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</si>
  <si>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</si>
  <si>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</si>
  <si>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</si>
  <si>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</si>
  <si>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</si>
  <si>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</si>
  <si>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</si>
  <si>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</si>
  <si>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</si>
  <si>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</si>
  <si>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</si>
  <si>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</si>
  <si>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</si>
  <si>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</si>
  <si>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</si>
  <si>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</si>
  <si>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</si>
  <si>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</si>
  <si>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</si>
  <si>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</si>
  <si>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</si>
  <si>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</si>
  <si>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</si>
  <si>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</si>
  <si>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</si>
  <si>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</si>
  <si>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</si>
  <si>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</si>
  <si>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</si>
  <si>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</si>
  <si>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</si>
  <si>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</si>
  <si>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</si>
  <si>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</si>
  <si>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</si>
  <si>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</si>
  <si>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</si>
  <si>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</si>
  <si>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</si>
  <si>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</si>
  <si>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</si>
  <si>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</si>
  <si>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</si>
  <si>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</si>
  <si>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</si>
  <si>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</si>
  <si>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</si>
  <si>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</si>
  <si>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</si>
  <si>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</si>
  <si>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</si>
  <si>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</si>
  <si>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</si>
  <si>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</si>
  <si>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</si>
  <si>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</si>
  <si>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</si>
  <si>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</si>
  <si>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</si>
  <si>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</si>
  <si>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</si>
  <si>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</si>
  <si>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</si>
  <si>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</si>
  <si>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</si>
  <si>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</si>
  <si>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</si>
  <si>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</si>
  <si>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</si>
  <si>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</si>
  <si>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</si>
  <si>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</si>
  <si>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</si>
  <si>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</si>
  <si>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</si>
  <si>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</si>
  <si>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</si>
  <si>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</si>
  <si>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</si>
  <si>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</si>
  <si>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</si>
  <si>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</si>
  <si>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</si>
  <si>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</si>
  <si>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</si>
  <si>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</si>
  <si>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</si>
  <si>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</si>
  <si>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</si>
  <si>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</si>
  <si>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</si>
  <si>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</si>
  <si>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</si>
  <si>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</si>
  <si>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</si>
  <si>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</si>
  <si>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</si>
  <si>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</si>
  <si>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</si>
  <si>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</si>
  <si>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</si>
  <si>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</si>
  <si>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</si>
  <si>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</si>
  <si>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</si>
  <si>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</si>
  <si>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</si>
  <si>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</si>
  <si>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</si>
  <si>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</si>
  <si>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</si>
  <si>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</si>
  <si>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</si>
  <si>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</si>
  <si>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</si>
  <si>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</si>
  <si>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</si>
  <si>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</si>
  <si>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</si>
  <si>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</si>
  <si>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</si>
  <si>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</si>
  <si>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</si>
  <si>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</si>
  <si>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</si>
  <si>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</si>
  <si>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</si>
  <si>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</si>
  <si>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</si>
  <si>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</si>
  <si>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</si>
  <si>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</si>
  <si>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</si>
  <si>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</si>
  <si>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</si>
  <si>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</si>
  <si>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</si>
  <si>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</si>
  <si>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</si>
  <si>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</si>
  <si>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</si>
  <si>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</si>
  <si>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</si>
  <si>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</si>
  <si>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</si>
  <si>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</si>
  <si>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</si>
  <si>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</si>
  <si>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</si>
  <si>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</si>
  <si>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</si>
  <si>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</si>
  <si>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</si>
  <si>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</si>
  <si>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</si>
  <si>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</si>
  <si>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</si>
  <si>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</si>
  <si>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</si>
  <si>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</si>
  <si>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</si>
  <si>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</si>
  <si>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</si>
  <si>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</si>
  <si>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</si>
  <si>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</si>
  <si>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</si>
  <si>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</si>
  <si>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</si>
  <si>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</si>
  <si>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</si>
  <si>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</si>
  <si>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</si>
  <si>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</si>
  <si>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</si>
  <si>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</si>
  <si>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</si>
  <si>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</si>
  <si>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</si>
  <si>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</si>
  <si>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</si>
  <si>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</si>
  <si>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</si>
  <si>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</si>
  <si>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</si>
  <si>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</si>
  <si>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</si>
  <si>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</si>
  <si>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</si>
  <si>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</si>
  <si>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</si>
  <si>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</si>
  <si>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</si>
  <si>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</si>
  <si>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</si>
  <si>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</si>
  <si>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</si>
  <si>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</si>
  <si>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</si>
  <si>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</si>
  <si>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</si>
  <si>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</si>
  <si>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</si>
  <si>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</si>
  <si>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</si>
  <si>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</si>
  <si>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</si>
  <si>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</si>
  <si>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</si>
  <si>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</si>
  <si>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</si>
  <si>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</si>
  <si>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</si>
  <si>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</si>
  <si>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</si>
  <si>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</si>
  <si>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</si>
  <si>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</si>
  <si>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</si>
  <si>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</si>
  <si>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</si>
  <si>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</si>
  <si>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</si>
  <si>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</si>
  <si>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</si>
  <si>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</si>
  <si>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</si>
  <si>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</si>
  <si>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</si>
  <si>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</si>
  <si>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</si>
  <si>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</si>
  <si>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</si>
  <si>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</si>
  <si>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</si>
  <si>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</si>
  <si>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</si>
  <si>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</si>
  <si>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</si>
  <si>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</si>
  <si>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</si>
  <si>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</si>
  <si>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</si>
  <si>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</si>
  <si>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</si>
  <si>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</si>
  <si>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</si>
  <si>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</si>
  <si>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</si>
  <si>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</si>
  <si>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</si>
  <si>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</si>
  <si>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</si>
  <si>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</si>
  <si>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</si>
  <si>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</si>
  <si>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</si>
  <si>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</si>
  <si>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</si>
  <si>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</si>
  <si>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</si>
  <si>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</si>
  <si>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</si>
  <si>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</si>
  <si>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</si>
  <si>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</si>
  <si>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</si>
  <si>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</si>
  <si>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</si>
  <si>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</si>
  <si>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</si>
  <si>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</si>
  <si>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</si>
  <si>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</si>
  <si>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</si>
  <si>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</si>
  <si>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</si>
  <si>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</si>
  <si>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</si>
  <si>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</si>
  <si>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</si>
  <si>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</si>
  <si>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</si>
  <si>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</si>
  <si>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</si>
  <si>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</si>
  <si>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</si>
  <si>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</si>
  <si>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</si>
  <si>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</si>
  <si>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</si>
  <si>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</si>
  <si>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</si>
  <si>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</si>
  <si>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</si>
  <si>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</si>
  <si>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</si>
  <si>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</si>
  <si>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</si>
  <si>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</si>
  <si>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</si>
  <si>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</si>
  <si>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</si>
  <si>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</si>
  <si>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</si>
  <si>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</si>
  <si>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</si>
  <si>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</si>
  <si>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</si>
  <si>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</si>
  <si>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</si>
  <si>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</si>
  <si>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</si>
  <si>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</si>
  <si>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</si>
  <si>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</si>
  <si>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</si>
  <si>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</si>
  <si>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</si>
  <si>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</si>
  <si>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</si>
  <si>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</si>
  <si>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</si>
  <si>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</si>
  <si>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</si>
  <si>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</si>
  <si>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</si>
  <si>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</si>
  <si>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</si>
  <si>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</si>
  <si>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</si>
  <si>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</si>
  <si>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</si>
  <si>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</si>
  <si>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</si>
  <si>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</si>
  <si>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</si>
  <si>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</si>
  <si>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</si>
  <si>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</si>
  <si>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</si>
  <si>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</si>
  <si>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</si>
  <si>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</si>
  <si>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</si>
  <si>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</si>
  <si>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</si>
  <si>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</si>
  <si>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</si>
  <si>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</si>
  <si>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</si>
  <si>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</si>
  <si>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</si>
  <si>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</si>
  <si>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</si>
  <si>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</si>
  <si>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</si>
  <si>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</si>
  <si>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</si>
  <si>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</si>
  <si>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</si>
  <si>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</si>
  <si>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</si>
  <si>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</si>
  <si>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</si>
  <si>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</si>
  <si>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</si>
  <si>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</si>
  <si>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</si>
  <si>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</si>
  <si>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</si>
  <si>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</si>
  <si>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</si>
  <si>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</si>
  <si>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</si>
  <si>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</si>
  <si>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</si>
  <si>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</si>
  <si>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</si>
  <si>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</si>
  <si>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</si>
  <si>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</si>
  <si>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</si>
  <si>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</si>
  <si>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</si>
  <si>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</si>
  <si>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</si>
  <si>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</si>
  <si>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</si>
  <si>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</si>
  <si>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</si>
  <si>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</si>
  <si>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</si>
  <si>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</si>
  <si>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</si>
  <si>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</si>
  <si>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</si>
  <si>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</si>
  <si>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</si>
  <si>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</si>
  <si>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</si>
  <si>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</si>
  <si>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</si>
  <si>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</si>
  <si>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</si>
  <si>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</si>
  <si>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</si>
  <si>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</si>
  <si>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</si>
  <si>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</si>
  <si>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</si>
  <si>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</si>
  <si>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</si>
  <si>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</si>
  <si>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</si>
  <si>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</si>
  <si>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</si>
  <si>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</si>
  <si>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</si>
  <si>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</si>
  <si>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</si>
  <si>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</si>
  <si>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</si>
  <si>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</si>
  <si>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</si>
  <si>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</si>
  <si>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</si>
  <si>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</si>
  <si>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</si>
  <si>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</si>
  <si>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</si>
  <si>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</si>
  <si>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</si>
  <si>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</si>
  <si>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</si>
  <si>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</si>
  <si>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</si>
  <si>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</si>
  <si>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</si>
  <si>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</si>
  <si>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</si>
  <si>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</si>
  <si>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</si>
  <si>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</si>
  <si>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</si>
  <si>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</si>
  <si>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</si>
  <si>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</si>
  <si>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</si>
  <si>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</si>
  <si>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</si>
  <si>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</si>
  <si>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</si>
  <si>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</si>
  <si>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</si>
  <si>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</si>
  <si>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</si>
  <si>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</si>
  <si>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</si>
  <si>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</si>
  <si>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</si>
  <si>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</si>
  <si>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</si>
  <si>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</si>
  <si>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</si>
  <si>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</si>
  <si>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</si>
  <si>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</si>
  <si>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</si>
  <si>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</si>
  <si>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</si>
  <si>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</si>
  <si>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</si>
  <si>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</si>
  <si>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</si>
  <si>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</si>
  <si>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</si>
  <si>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</si>
  <si>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</si>
  <si>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</si>
  <si>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</si>
  <si>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</si>
  <si>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</si>
  <si>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</si>
  <si>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</si>
  <si>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</si>
  <si>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</si>
  <si>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</si>
  <si>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</si>
  <si>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</si>
  <si>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</si>
  <si>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</si>
  <si>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</si>
  <si>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</si>
  <si>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</si>
  <si>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</si>
  <si>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</si>
  <si>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</si>
  <si>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</si>
  <si>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</si>
  <si>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</si>
  <si>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</si>
  <si>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</si>
  <si>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</si>
  <si>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</si>
  <si>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</si>
  <si>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</si>
  <si>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</si>
  <si>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</si>
  <si>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</si>
  <si>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</si>
  <si>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</si>
  <si>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</si>
  <si>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</si>
  <si>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</si>
  <si>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</si>
  <si>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</si>
  <si>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</si>
  <si>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</si>
  <si>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</si>
  <si>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</si>
  <si>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</si>
  <si>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</si>
  <si>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</si>
  <si>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</si>
  <si>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</si>
  <si>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</si>
  <si>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</si>
  <si>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</si>
  <si>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</si>
  <si>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</si>
  <si>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</si>
  <si>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</si>
  <si>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</si>
  <si>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</si>
  <si>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</si>
  <si>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</si>
  <si>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</si>
  <si>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</si>
  <si>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</si>
  <si>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</si>
  <si>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</si>
  <si>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</si>
  <si>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</si>
  <si>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</si>
  <si>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</si>
  <si>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</si>
  <si>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</si>
  <si>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</si>
  <si>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</si>
  <si>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</si>
  <si>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</si>
  <si>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</si>
  <si>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</si>
  <si>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</si>
  <si>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</si>
  <si>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</si>
  <si>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</si>
  <si>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</si>
  <si>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</si>
  <si>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</si>
  <si>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</si>
  <si>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</si>
  <si>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</si>
  <si>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</si>
  <si>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</si>
  <si>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</si>
  <si>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</si>
  <si>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</si>
  <si>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</si>
  <si>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</si>
  <si>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</si>
  <si>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</si>
  <si>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</si>
  <si>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</si>
  <si>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</si>
  <si>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</si>
  <si>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</si>
  <si>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</si>
  <si>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</si>
  <si>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</si>
  <si>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</si>
  <si>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</si>
  <si>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</si>
  <si>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</si>
  <si>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</si>
  <si>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</si>
  <si>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</si>
  <si>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</si>
  <si>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</si>
  <si>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</si>
  <si>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</si>
  <si>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</si>
  <si>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</si>
  <si>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</si>
  <si>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</si>
  <si>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</si>
  <si>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</si>
  <si>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</si>
  <si>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</si>
  <si>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</si>
  <si>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</si>
  <si>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</si>
  <si>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</si>
  <si>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</si>
  <si>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</si>
  <si>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</si>
  <si>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</si>
  <si>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</si>
  <si>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</si>
  <si>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</si>
  <si>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</si>
  <si>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</si>
  <si>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</si>
  <si>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</si>
  <si>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</si>
  <si>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</si>
  <si>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</si>
  <si>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</si>
  <si>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</si>
  <si>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</si>
  <si>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</si>
  <si>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</si>
  <si>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</si>
  <si>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</si>
  <si>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</si>
  <si>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</si>
  <si>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</si>
  <si>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</si>
  <si>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</si>
  <si>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</si>
  <si>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</si>
  <si>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</si>
  <si>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</si>
  <si>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</si>
  <si>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</si>
  <si>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</si>
  <si>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</si>
  <si>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</si>
  <si>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</si>
  <si>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</si>
  <si>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</si>
  <si>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</si>
  <si>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</si>
  <si>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</si>
  <si>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</si>
  <si>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</si>
  <si>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</si>
  <si>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</si>
  <si>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</si>
  <si>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</si>
  <si>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</si>
  <si>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</si>
  <si>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</si>
  <si>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</si>
  <si>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</si>
  <si>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</si>
  <si>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</si>
  <si>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</si>
  <si>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</si>
  <si>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</si>
  <si>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</si>
  <si>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</si>
  <si>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</si>
  <si>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</si>
  <si>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</si>
  <si>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</si>
  <si>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</si>
  <si>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</si>
  <si>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</si>
  <si>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</si>
  <si>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</si>
  <si>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</si>
  <si>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</si>
  <si>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</si>
  <si>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</si>
  <si>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</si>
  <si>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</si>
  <si>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</si>
  <si>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</si>
  <si>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</si>
  <si>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</si>
  <si>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</si>
  <si>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</si>
  <si>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</si>
  <si>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</si>
  <si>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</si>
  <si>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</si>
  <si>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</si>
  <si>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</si>
  <si>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</si>
  <si>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</si>
  <si>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</si>
  <si>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</si>
  <si>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</si>
  <si>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</si>
  <si>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</si>
  <si>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</si>
  <si>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</si>
  <si>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</si>
  <si>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</si>
  <si>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</si>
  <si>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</si>
  <si>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</si>
  <si>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</si>
  <si>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</si>
  <si>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</si>
  <si>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</si>
  <si>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</si>
  <si>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</si>
  <si>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</si>
  <si>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</si>
  <si>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</si>
  <si>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</si>
  <si>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</si>
  <si>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</si>
  <si>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</si>
  <si>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</si>
  <si>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</si>
  <si>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</si>
  <si>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</si>
  <si>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</si>
  <si>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</si>
  <si>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</si>
  <si>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</si>
  <si>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</si>
  <si>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</si>
  <si>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</si>
  <si>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</si>
  <si>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</si>
  <si>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</si>
  <si>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</si>
  <si>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</si>
  <si>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</si>
  <si>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</si>
  <si>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</si>
  <si>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</si>
  <si>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</si>
  <si>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</si>
  <si>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</si>
  <si>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</si>
  <si>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</si>
  <si>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</si>
  <si>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</si>
  <si>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</si>
  <si>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</si>
  <si>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</si>
  <si>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</si>
  <si>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</si>
  <si>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</si>
  <si>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</si>
  <si>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</si>
  <si>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</si>
  <si>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</si>
  <si>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</si>
  <si>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</si>
  <si>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</si>
  <si>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</si>
  <si>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</si>
  <si>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</si>
  <si>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</si>
  <si>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</si>
  <si>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</si>
  <si>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</si>
  <si>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</si>
  <si>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</si>
  <si>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</si>
  <si>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</si>
  <si>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</si>
  <si>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</si>
  <si>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</si>
  <si>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</si>
  <si>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</si>
  <si>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</si>
  <si>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</si>
  <si>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</si>
  <si>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</si>
  <si>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</si>
  <si>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</si>
  <si>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</si>
  <si>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</si>
  <si>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</si>
  <si>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</si>
  <si>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</si>
  <si>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</si>
  <si>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</si>
  <si>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</si>
  <si>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</si>
  <si>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</si>
  <si>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</si>
  <si>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</si>
  <si>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</si>
  <si>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</si>
  <si>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</si>
  <si>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</si>
  <si>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</si>
  <si>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</si>
  <si>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</si>
  <si>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</si>
  <si>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</si>
  <si>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</si>
  <si>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</si>
  <si>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</si>
  <si>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</si>
  <si>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</si>
  <si>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</si>
  <si>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</si>
  <si>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</si>
  <si>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</si>
  <si>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</si>
  <si>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</si>
  <si>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</si>
  <si>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</si>
  <si>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</si>
  <si>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</si>
  <si>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</si>
  <si>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</si>
  <si>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</si>
  <si>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</si>
  <si>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</si>
  <si>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</si>
  <si>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</si>
  <si>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</si>
  <si>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</si>
  <si>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</si>
  <si>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</si>
  <si>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</si>
  <si>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</si>
  <si>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</si>
  <si>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</si>
  <si>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</si>
  <si>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</si>
  <si>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</si>
  <si>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</si>
  <si>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</si>
  <si>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</si>
  <si>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</si>
  <si>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</si>
  <si>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</si>
  <si>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</si>
  <si>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</si>
  <si>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</si>
  <si>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</si>
  <si>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</si>
  <si>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</si>
  <si>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</si>
  <si>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</si>
  <si>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</si>
  <si>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</si>
  <si>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</si>
  <si>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</si>
  <si>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</si>
  <si>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</si>
  <si>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</si>
  <si>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</si>
  <si>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</si>
  <si>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</si>
  <si>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</si>
  <si>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</si>
  <si>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</si>
  <si>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</si>
  <si>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</si>
  <si>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</si>
  <si>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</si>
  <si>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</si>
  <si>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</si>
  <si>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</si>
  <si>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</si>
  <si>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</si>
  <si>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</si>
  <si>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</si>
  <si>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</si>
  <si>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</si>
  <si>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</si>
  <si>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</si>
  <si>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</si>
  <si>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</si>
  <si>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</si>
  <si>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</si>
  <si>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</si>
  <si>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</si>
  <si>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</si>
  <si>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</si>
  <si>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</si>
  <si>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</si>
  <si>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</si>
  <si>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</si>
  <si>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</si>
  <si>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</si>
  <si>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</si>
  <si>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</si>
  <si>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</si>
  <si>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</si>
  <si>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</si>
  <si>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</si>
  <si>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</si>
  <si>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</si>
  <si>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</si>
  <si>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</si>
  <si>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</si>
  <si>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</si>
  <si>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</si>
  <si>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</si>
  <si>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</si>
  <si>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</si>
  <si>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</si>
  <si>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</si>
  <si>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</si>
  <si>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</si>
  <si>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</si>
  <si>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</si>
  <si>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</si>
  <si>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</si>
  <si>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</si>
  <si>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</si>
  <si>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</si>
  <si>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</si>
  <si>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</si>
  <si>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</si>
  <si>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</si>
  <si>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</si>
  <si>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</si>
  <si>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</si>
  <si>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</si>
  <si>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</si>
  <si>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</si>
  <si>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</si>
  <si>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</si>
  <si>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</si>
  <si>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</si>
  <si>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</si>
  <si>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</si>
  <si>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</si>
  <si>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</si>
  <si>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</si>
  <si>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</si>
  <si>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</si>
  <si>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</si>
  <si>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</si>
  <si>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</si>
  <si>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</si>
  <si>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</si>
  <si>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</si>
  <si>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</si>
  <si>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</si>
  <si>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</si>
  <si>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</si>
  <si>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</si>
  <si>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</si>
  <si>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</si>
  <si>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</si>
  <si>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</si>
  <si>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</si>
  <si>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</si>
  <si>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</si>
  <si>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</si>
  <si>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</si>
  <si>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</si>
  <si>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</si>
  <si>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</si>
  <si>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</si>
  <si>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</si>
  <si>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</si>
  <si>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</si>
  <si>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</si>
  <si>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</si>
  <si>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</si>
  <si>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</si>
  <si>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</si>
  <si>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</si>
  <si>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</si>
  <si>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</si>
  <si>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</si>
  <si>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</si>
  <si>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</si>
  <si>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</si>
  <si>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</si>
  <si>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</si>
  <si>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</si>
  <si>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</si>
  <si>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</si>
  <si>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</si>
  <si>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</si>
  <si>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</si>
  <si>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</si>
  <si>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</si>
  <si>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</si>
  <si>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</si>
  <si>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</si>
  <si>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</si>
  <si>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</si>
  <si>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</si>
  <si>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</si>
  <si>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</si>
  <si>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</si>
  <si>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</si>
  <si>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</si>
  <si>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</si>
  <si>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</si>
  <si>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</si>
  <si>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</si>
  <si>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</si>
  <si>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</si>
  <si>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</si>
  <si>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</si>
  <si>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</si>
  <si>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</si>
  <si>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</si>
  <si>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</si>
  <si>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</si>
  <si>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</si>
  <si>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</si>
  <si>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</si>
  <si>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</si>
  <si>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</si>
  <si>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</si>
  <si>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</si>
  <si>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</si>
  <si>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</si>
  <si>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</si>
  <si>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</si>
  <si>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</si>
  <si>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</si>
  <si>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</si>
  <si>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</si>
  <si>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</si>
  <si>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</si>
  <si>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</si>
  <si>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</si>
  <si>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</si>
  <si>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</si>
  <si>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</si>
  <si>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</si>
  <si>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</si>
  <si>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</si>
  <si>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</si>
  <si>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</si>
  <si>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</si>
  <si>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</si>
  <si>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</si>
  <si>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</si>
  <si>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</si>
  <si>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</si>
  <si>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</si>
  <si>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</si>
  <si>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</si>
  <si>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</si>
  <si>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</si>
  <si>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</si>
  <si>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</si>
  <si>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</si>
  <si>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</si>
  <si>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</si>
  <si>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</si>
  <si>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</si>
  <si>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</si>
  <si>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</si>
  <si>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</si>
  <si>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</si>
  <si>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</si>
  <si>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</si>
  <si>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</si>
  <si>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</si>
  <si>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</si>
  <si>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</si>
  <si>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</si>
  <si>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</si>
  <si>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</si>
  <si>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</si>
  <si>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</si>
  <si>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</si>
  <si>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</si>
  <si>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</si>
  <si>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</si>
  <si>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</si>
  <si>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</si>
  <si>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</si>
  <si>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</si>
  <si>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</si>
  <si>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</si>
  <si>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</si>
  <si>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</si>
  <si>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</si>
  <si>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</si>
  <si>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</si>
  <si>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</si>
  <si>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</si>
  <si>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</si>
  <si>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</si>
  <si>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</si>
  <si>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</si>
  <si>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</si>
  <si>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</si>
  <si>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</si>
  <si>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</si>
  <si>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</si>
  <si>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</si>
  <si>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</si>
  <si>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</si>
  <si>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</si>
  <si>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</si>
  <si>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</si>
  <si>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</si>
  <si>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</si>
  <si>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</si>
  <si>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</si>
  <si>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</si>
  <si>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</si>
  <si>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</si>
  <si>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</si>
  <si>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</si>
  <si>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</si>
  <si>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</si>
  <si>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</si>
  <si>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</si>
  <si>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No Coupon </t>
  </si>
  <si>
    <t>Row Labels</t>
  </si>
  <si>
    <t>Grand Total</t>
  </si>
  <si>
    <t>Sum of TotalPrice</t>
  </si>
  <si>
    <t>Total Price Of Product</t>
  </si>
  <si>
    <t>Column Labels</t>
  </si>
  <si>
    <t>2023</t>
  </si>
  <si>
    <t>Sum TotalPrice Of product with Date</t>
  </si>
  <si>
    <t>Average of TotalPrice</t>
  </si>
  <si>
    <t>Count of OrderID</t>
  </si>
  <si>
    <t>Percent Of Orders</t>
  </si>
  <si>
    <t>Q1</t>
  </si>
  <si>
    <t>Q3</t>
  </si>
  <si>
    <t>IQR</t>
  </si>
  <si>
    <t>Upper Bound</t>
  </si>
  <si>
    <t>Lower Bound</t>
  </si>
  <si>
    <t>Date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</si>
  <si>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</si>
  <si>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</si>
  <si>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</si>
  <si>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</si>
  <si>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</si>
  <si>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</si>
  <si>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</si>
  <si>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</si>
  <si>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</si>
  <si>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</si>
  <si>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</si>
  <si>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</si>
  <si>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</si>
  <si>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>Payment Method Analysis</t>
  </si>
  <si>
    <t>Median</t>
  </si>
  <si>
    <t>Median of Quantity</t>
  </si>
  <si>
    <t>Count of Quantity</t>
  </si>
  <si>
    <t>Average of Quantity</t>
  </si>
  <si>
    <t>Median of UnitPrice</t>
  </si>
  <si>
    <t>Count of UnitPrice</t>
  </si>
  <si>
    <t>Average of UnitPrice</t>
  </si>
  <si>
    <t>Count of TotalPrice</t>
  </si>
  <si>
    <t>Referral Source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</si>
</sst>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0.00000"/>
    <numFmt numFmtId="165" formatCode="[$-F800]dddd\,\ mmmm\ dd\,\ yyyy"/>
    <numFmt numFmtId="166" formatCode="0.0000"/>
    <numFmt numFmtId="171" formatCode="0.0,,&quot;M&quot;"/>
    <numFmt numFmtId="172" formatCode="#,##0,&quot;K&quot;"/>
    <numFmt numFmtId="175" formatCode="_(&quot;$&quot;* #,##0_);_(&quot;$&quot;* \(#,##0\);_(&quot;$&quot;* &quot;-&quot;??_);_(@_)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DDD1DC"/>
      <name val="Arial"/>
      <family val="2"/>
      <scheme val="minor"/>
    </font>
    <font>
      <b/>
      <sz val="11"/>
      <color rgb="FFDDD1DC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58707A"/>
        <bgColor indexed="64"/>
      </patternFill>
    </fill>
    <fill>
      <patternFill patternType="solid">
        <fgColor rgb="FF181B22"/>
        <bgColor indexed="64"/>
      </patternFill>
    </fill>
    <fill>
      <patternFill patternType="solid">
        <fgColor rgb="FF181B22"/>
        <bgColor theme="4" tint="0.79998168889431442"/>
      </patternFill>
    </fill>
    <fill>
      <patternFill patternType="solid">
        <fgColor rgb="FF171D2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/>
    <xf numFmtId="164" fontId="3" fillId="4" borderId="0" xfId="0" applyNumberFormat="1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71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6" fontId="3" fillId="3" borderId="0" xfId="0" applyNumberFormat="1" applyFont="1" applyFill="1" applyAlignment="1">
      <alignment horizontal="center" vertical="center"/>
    </xf>
    <xf numFmtId="172" fontId="3" fillId="3" borderId="0" xfId="0" applyNumberFormat="1" applyFont="1" applyFill="1" applyAlignment="1">
      <alignment horizontal="center" vertical="center"/>
    </xf>
    <xf numFmtId="175" fontId="3" fillId="3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322"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71" formatCode="0.0,,&quot;M&quot;"/>
    </dxf>
    <dxf>
      <numFmt numFmtId="172" formatCode="#,##0,&quot;K&quot;"/>
    </dxf>
    <dxf>
      <numFmt numFmtId="34" formatCode="_(&quot;$&quot;* #,##0.00_);_(&quot;$&quot;* \(#,##0.00\);_(&quot;$&quot;* &quot;-&quot;??_);_(@_)"/>
    </dxf>
    <dxf>
      <numFmt numFmtId="172" formatCode="#,##0,&quot;K&quot;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71" formatCode="0.0,,&quot;M&quot;"/>
    </dxf>
    <dxf>
      <numFmt numFmtId="34" formatCode="_(&quot;$&quot;* #,##0.00_);_(&quot;$&quot;* \(#,##0.00\);_(&quot;$&quot;* &quot;-&quot;??_);_(@_)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71" formatCode="0.0,,&quot;M&quot;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71" formatCode="0.0,,&quot;M&quot;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0" formatCode="&quot;$&quot;#,##0_);[Red]\(&quot;$&quot;#,##0\)"/>
    </dxf>
    <dxf>
      <numFmt numFmtId="171" formatCode="0.0,,&quot;M&quot;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0" formatCode="&quot;$&quot;#,##0_);[Red]\(&quot;$&quot;#,##0\)"/>
    </dxf>
    <dxf>
      <numFmt numFmtId="171" formatCode="0.0,,&quot;M&quot;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numFmt numFmtId="171" formatCode="0.0,,&quot;M&quot;"/>
    </dxf>
    <dxf>
      <alignment horizontal="center"/>
    </dxf>
    <dxf>
      <alignment vertical="center"/>
    </dxf>
    <dxf>
      <numFmt numFmtId="175" formatCode="_(&quot;$&quot;* #,##0_);_(&quot;$&quot;* \(#,##0\);_(&quot;$&quot;* &quot;-&quot;??_);_(@_)"/>
    </dxf>
    <dxf>
      <numFmt numFmtId="172" formatCode="#,##0,&quot;K&quot;"/>
    </dxf>
    <dxf>
      <numFmt numFmtId="171" formatCode="0.0,,&quot;M&quot;"/>
    </dxf>
    <dxf>
      <numFmt numFmtId="10" formatCode="&quot;$&quot;#,##0_);[Red]\(&quot;$&quot;#,##0\)"/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ill>
        <patternFill patternType="solid"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58707A"/>
        </patternFill>
      </fill>
    </dxf>
    <dxf>
      <fill>
        <patternFill>
          <bgColor rgb="FF58707A"/>
        </patternFill>
      </fill>
    </dxf>
    <dxf>
      <fill>
        <patternFill>
          <bgColor rgb="FF58707A"/>
        </patternFill>
      </fill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numFmt numFmtId="171" formatCode="0.0,,&quot;M&quot;"/>
    </dxf>
    <dxf>
      <font>
        <color rgb="FFDDD1DC"/>
      </font>
    </dxf>
    <dxf>
      <font>
        <color rgb="FFDDD1DC"/>
      </font>
    </dxf>
    <dxf>
      <font>
        <color rgb="FFDDD1DC"/>
      </font>
    </dxf>
    <dxf>
      <fill>
        <patternFill patternType="solid">
          <bgColor rgb="FF181B22"/>
        </patternFill>
      </fill>
    </dxf>
    <dxf>
      <fill>
        <patternFill>
          <bgColor rgb="FF181B22"/>
        </patternFill>
      </fill>
    </dxf>
    <dxf>
      <fill>
        <patternFill>
          <bgColor rgb="FF181B22"/>
        </patternFill>
      </fill>
    </dxf>
    <dxf>
      <fill>
        <patternFill patternType="solid">
          <fgColor indexed="64"/>
          <bgColor rgb="FFFF5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numFmt numFmtId="164" formatCode="0.00000"/>
      <fill>
        <patternFill patternType="solid">
          <fgColor indexed="64"/>
          <bgColor rgb="FF935073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4" formatCode="0.00%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numFmt numFmtId="2" formatCode="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6" formatCode="0.00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fill>
        <patternFill patternType="solid">
          <bgColor rgb="FF935073"/>
        </patternFill>
      </fill>
    </dxf>
    <dxf>
      <numFmt numFmtId="164" formatCode="0.0000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  <dxf>
      <numFmt numFmtId="14" formatCode="0.00%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</dxfs>
  <tableStyles count="0" defaultTableStyle="TableStyleMedium9" defaultPivotStyle="PivotStyleLight16"/>
  <colors>
    <mruColors>
      <color rgb="FF3C4C53"/>
      <color rgb="FF171D20"/>
      <color rgb="FF7393A0"/>
      <color rgb="FFDDD1DC"/>
      <color rgb="FFA9D9EC"/>
      <color rgb="FF58707A"/>
      <color rgb="FF433F42"/>
      <color rgb="FF766F75"/>
      <color rgb="FFC3B7C1"/>
      <color rgb="FFABA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[After-Dataset for Data Analytics (5).xlsx]Analysis!PivotTable1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DDD1DC"/>
                </a:solidFill>
              </a:rPr>
              <a:t>Total Price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DDD1DC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rgbClr val="DDD1DC"/>
          </a:solidFill>
          <a:ln>
            <a:solidFill>
              <a:srgbClr val="DDD1D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DD1DC"/>
          </a:solidFill>
          <a:ln>
            <a:solidFill>
              <a:srgbClr val="DDD1D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96000">
                <a:srgbClr val="7393A0"/>
              </a:gs>
              <a:gs pos="46000">
                <a:srgbClr val="171D20"/>
              </a:gs>
              <a:gs pos="0">
                <a:srgbClr val="7393A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96000">
                  <a:srgbClr val="7393A0"/>
                </a:gs>
                <a:gs pos="46000">
                  <a:srgbClr val="171D20"/>
                </a:gs>
                <a:gs pos="0">
                  <a:srgbClr val="7393A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Analysis!$A$16:$A$23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Analysis!$B$16:$B$23</c:f>
              <c:numCache>
                <c:formatCode>"$"#,##0_);[Red]\("$"#,##0\)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0-4802-A1DC-8E5926C8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963375"/>
        <c:axId val="964964815"/>
      </c:barChart>
      <c:catAx>
        <c:axId val="96496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64964815"/>
        <c:crosses val="autoZero"/>
        <c:auto val="1"/>
        <c:lblAlgn val="ctr"/>
        <c:lblOffset val="100"/>
        <c:noMultiLvlLbl val="0"/>
      </c:catAx>
      <c:valAx>
        <c:axId val="964964815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6496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96000">
          <a:srgbClr val="171D20"/>
        </a:gs>
        <a:gs pos="50000">
          <a:srgbClr val="3C4C53"/>
        </a:gs>
        <a:gs pos="0">
          <a:srgbClr val="171D20"/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[After-Dataset for Data Analytics (5).xlsx]Analysis!PivotTable6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D1DC"/>
                </a:solidFill>
              </a:rPr>
              <a:t>Percent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DD1DC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C4C5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71D2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7393A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C4C5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7393A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71D2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C4C5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7393A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DDD1DC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171D2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Analysis!$I$15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C4C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99-4E55-B9E1-1AFCCF9E29C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99-4E55-B9E1-1AFCCF9E29C8}"/>
              </c:ext>
            </c:extLst>
          </c:dPt>
          <c:dPt>
            <c:idx val="2"/>
            <c:bubble3D val="0"/>
            <c:spPr>
              <a:solidFill>
                <a:srgbClr val="7393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99-4E55-B9E1-1AFCCF9E29C8}"/>
              </c:ext>
            </c:extLst>
          </c:dPt>
          <c:dPt>
            <c:idx val="3"/>
            <c:bubble3D val="0"/>
            <c:spPr>
              <a:solidFill>
                <a:srgbClr val="DDD1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99-4E55-B9E1-1AFCCF9E29C8}"/>
              </c:ext>
            </c:extLst>
          </c:dPt>
          <c:dPt>
            <c:idx val="4"/>
            <c:bubble3D val="0"/>
            <c:spPr>
              <a:solidFill>
                <a:srgbClr val="171D2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99-4E55-B9E1-1AFCCF9E29C8}"/>
              </c:ext>
            </c:extLst>
          </c:dPt>
          <c:cat>
            <c:strRef>
              <c:f>Analysis!$H$16:$H$21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Analysis!$I$16:$I$21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99-4E55-B9E1-1AFCCF9E2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DD1DC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rgbClr val="181B22"/>
        </a:gs>
        <a:gs pos="100000">
          <a:schemeClr val="accent1">
            <a:lumMod val="45000"/>
            <a:lumOff val="55000"/>
          </a:schemeClr>
        </a:gs>
        <a:gs pos="26000">
          <a:srgbClr val="3C4C53"/>
        </a:gs>
        <a:gs pos="0">
          <a:srgbClr val="171D20"/>
        </a:gs>
        <a:gs pos="100000">
          <a:srgbClr val="171D20"/>
        </a:gs>
      </a:gsLst>
      <a:path path="circle">
        <a:fillToRect l="100000" t="100000"/>
      </a:path>
      <a:tileRect r="-100000" b="-100000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[After-Dataset for Data Analytics (5).xlsx]Analysis!PivotTable10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D1DC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DD1DC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DDD1D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DD1D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DDD1D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Analysis!$L$15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DD1DC"/>
              </a:solidFill>
              <a:round/>
            </a:ln>
            <a:effectLst/>
          </c:spPr>
          <c:marker>
            <c:symbol val="none"/>
          </c:marker>
          <c:cat>
            <c:strRef>
              <c:f>Analysis!$K$16:$K$28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Analysis!$L$16:$L$28</c:f>
              <c:numCache>
                <c:formatCode>#,##0,"K"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1-44AA-BD33-57DE8637A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924495"/>
        <c:axId val="964924975"/>
      </c:lineChart>
      <c:catAx>
        <c:axId val="9649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64924975"/>
        <c:crosses val="autoZero"/>
        <c:auto val="1"/>
        <c:lblAlgn val="ctr"/>
        <c:lblOffset val="100"/>
        <c:noMultiLvlLbl val="0"/>
      </c:catAx>
      <c:valAx>
        <c:axId val="964924975"/>
        <c:scaling>
          <c:orientation val="minMax"/>
        </c:scaling>
        <c:delete val="0"/>
        <c:axPos val="l"/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6492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89000">
          <a:srgbClr val="171D20"/>
        </a:gs>
        <a:gs pos="50000">
          <a:srgbClr val="58707A"/>
        </a:gs>
        <a:gs pos="7000">
          <a:srgbClr val="171D20"/>
        </a:gs>
      </a:gsLst>
      <a:lin ang="5400000" scaled="0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[After-Dataset for Data Analytics (5).xlsx]Analysis!PivotTable7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DDD1DC"/>
                </a:solidFill>
              </a:rPr>
              <a:t>Referral Source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DDD1DC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181B22"/>
              </a:gs>
              <a:gs pos="100000">
                <a:srgbClr val="171D20"/>
              </a:gs>
              <a:gs pos="0">
                <a:srgbClr val="171D20"/>
              </a:gs>
              <a:gs pos="50000">
                <a:srgbClr val="7393A0"/>
              </a:gs>
            </a:gsLst>
            <a:path path="circle">
              <a:fillToRect l="100000" t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181B22"/>
                </a:gs>
                <a:gs pos="100000">
                  <a:srgbClr val="171D20"/>
                </a:gs>
                <a:gs pos="0">
                  <a:srgbClr val="171D20"/>
                </a:gs>
                <a:gs pos="50000">
                  <a:srgbClr val="7393A0"/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invertIfNegative val="0"/>
          <c:cat>
            <c:strRef>
              <c:f>Analysis!$A$30:$A$35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Analysis!$B$30:$B$35</c:f>
              <c:numCache>
                <c:formatCode>#,##0,"K"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F-40E8-9427-5D6ADE092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707903"/>
        <c:axId val="1768708383"/>
      </c:barChart>
      <c:catAx>
        <c:axId val="176870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68708383"/>
        <c:crosses val="autoZero"/>
        <c:auto val="1"/>
        <c:lblAlgn val="ctr"/>
        <c:lblOffset val="100"/>
        <c:noMultiLvlLbl val="0"/>
      </c:catAx>
      <c:valAx>
        <c:axId val="1768708383"/>
        <c:scaling>
          <c:orientation val="minMax"/>
        </c:scaling>
        <c:delete val="0"/>
        <c:axPos val="l"/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D1DC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6870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9000">
          <a:srgbClr val="171D20"/>
        </a:gs>
        <a:gs pos="50000">
          <a:srgbClr val="3C4C53"/>
        </a:gs>
        <a:gs pos="7000">
          <a:srgbClr val="171D20"/>
        </a:gs>
      </a:gsLst>
      <a:lin ang="5400000" scaled="0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1325880</xdr:colOff>
      <xdr:row>55</xdr:row>
      <xdr:rowOff>38100</xdr:rowOff>
    </xdr:from>
    <xdr:to>
      <xdr:col>6</xdr:col>
      <xdr:colOff>594360</xdr:colOff>
      <xdr:row>60</xdr:row>
      <xdr:rowOff>121920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F445C6A-33A7-2915-1E75-4401E51FCB4D}"/>
            </a:ext>
          </a:extLst>
        </xdr:cNvPr>
        <xdr:cNvGrpSpPr/>
      </xdr:nvGrpSpPr>
      <xdr:grpSpPr>
        <a:xfrm>
          <a:off x="5474396" y="9797963"/>
          <a:ext cx="1790074" cy="971080"/>
          <a:chOff x="7002780" y="784860"/>
          <a:chExt cx="1844040" cy="96012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B95F8947-CA09-41AE-8BCE-A56DEBE9B87E}"/>
              </a:ext>
            </a:extLst>
          </xdr:cNvPr>
          <xdr:cNvSpPr/>
        </xdr:nvSpPr>
        <xdr:spPr>
          <a:xfrm>
            <a:off x="7002780" y="784860"/>
            <a:ext cx="1844040" cy="96012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E4BC176-CF4E-46BD-8F5D-FBDB313BE193}"/>
              </a:ext>
            </a:extLst>
          </xdr:cNvPr>
          <xdr:cNvSpPr/>
        </xdr:nvSpPr>
        <xdr:spPr>
          <a:xfrm>
            <a:off x="7101840" y="86106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200" b="1">
                <a:solidFill>
                  <a:srgbClr val="DDD1DC"/>
                </a:solidFill>
              </a:rPr>
              <a:t>Average of TotalPrice</a:t>
            </a:r>
            <a:endParaRPr lang="ar-EG" sz="1200" b="1">
              <a:solidFill>
                <a:srgbClr val="DDD1DC"/>
              </a:solidFill>
            </a:endParaRPr>
          </a:p>
        </xdr:txBody>
      </xdr:sp>
      <xdr:sp macro="" textlink="D4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9029BE30-6927-432C-BF5A-BD672A2B894A}"/>
              </a:ext>
            </a:extLst>
          </xdr:cNvPr>
          <xdr:cNvSpPr/>
        </xdr:nvSpPr>
        <xdr:spPr>
          <a:xfrm>
            <a:off x="7078980" y="128778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025379C7-6267-4180-B70B-881D9FB787AD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1054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3</xdr:col>
      <xdr:colOff>594360</xdr:colOff>
      <xdr:row>55</xdr:row>
      <xdr:rowOff>15240</xdr:rowOff>
    </xdr:from>
    <xdr:to>
      <xdr:col>4</xdr:col>
      <xdr:colOff>1051560</xdr:colOff>
      <xdr:row>60</xdr:row>
      <xdr:rowOff>99060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BC44AE53-5BE6-DA75-B0CA-9F98501483C3}"/>
            </a:ext>
          </a:extLst>
        </xdr:cNvPr>
        <xdr:cNvGrpSpPr/>
      </xdr:nvGrpSpPr>
      <xdr:grpSpPr>
        <a:xfrm>
          <a:off x="3663237" y="9775103"/>
          <a:ext cx="1605419" cy="971080"/>
          <a:chOff x="3352800" y="868680"/>
          <a:chExt cx="1844040" cy="96012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269E23F6-AA86-76EA-6AB0-9799F17B3225}"/>
              </a:ext>
            </a:extLst>
          </xdr:cNvPr>
          <xdr:cNvSpPr/>
        </xdr:nvSpPr>
        <xdr:spPr>
          <a:xfrm>
            <a:off x="3352800" y="868680"/>
            <a:ext cx="1844040" cy="96012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600"/>
          </a:p>
        </xdr:txBody>
      </xdr:sp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D36667AA-1F62-7E91-DBCB-0B4FCA2A3463}"/>
              </a:ext>
            </a:extLst>
          </xdr:cNvPr>
          <xdr:cNvSpPr/>
        </xdr:nvSpPr>
        <xdr:spPr>
          <a:xfrm>
            <a:off x="3474720" y="90678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600" b="1"/>
              <a:t>Sum of TotalPrice</a:t>
            </a:r>
            <a:endParaRPr lang="ar-EG" sz="1600" b="1"/>
          </a:p>
        </xdr:txBody>
      </xdr:sp>
      <xdr:sp macro="" textlink="B4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F5ED13B6-6B3C-49D7-B407-A96A55FEB3E6}"/>
              </a:ext>
            </a:extLst>
          </xdr:cNvPr>
          <xdr:cNvSpPr/>
        </xdr:nvSpPr>
        <xdr:spPr>
          <a:xfrm>
            <a:off x="3451860" y="139446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F6519E21-D2F3-4E47-BEC6-B8A49BD66AE1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1.3M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6</xdr:col>
      <xdr:colOff>1295400</xdr:colOff>
      <xdr:row>55</xdr:row>
      <xdr:rowOff>30480</xdr:rowOff>
    </xdr:from>
    <xdr:to>
      <xdr:col>8</xdr:col>
      <xdr:colOff>632460</xdr:colOff>
      <xdr:row>60</xdr:row>
      <xdr:rowOff>114300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A5FBF81-1D16-3268-F898-C389A335BD88}"/>
            </a:ext>
          </a:extLst>
        </xdr:cNvPr>
        <xdr:cNvGrpSpPr/>
      </xdr:nvGrpSpPr>
      <xdr:grpSpPr>
        <a:xfrm>
          <a:off x="7965510" y="9790343"/>
          <a:ext cx="1842265" cy="971080"/>
          <a:chOff x="8153400" y="883920"/>
          <a:chExt cx="1844040" cy="96012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9C5F6C43-4FD0-4E3A-B70D-E6DD39BE5579}"/>
              </a:ext>
            </a:extLst>
          </xdr:cNvPr>
          <xdr:cNvSpPr/>
        </xdr:nvSpPr>
        <xdr:spPr>
          <a:xfrm>
            <a:off x="8153400" y="883920"/>
            <a:ext cx="1844040" cy="96012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B6D8F7A3-37F6-4E1B-A050-2E87D88CC8FA}"/>
              </a:ext>
            </a:extLst>
          </xdr:cNvPr>
          <xdr:cNvSpPr/>
        </xdr:nvSpPr>
        <xdr:spPr>
          <a:xfrm>
            <a:off x="8221980" y="97536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400" b="1"/>
              <a:t>Count of OrderID</a:t>
            </a:r>
            <a:endParaRPr lang="ar-EG" sz="1400" b="1"/>
          </a:p>
        </xdr:txBody>
      </xdr:sp>
      <xdr:sp macro="" textlink="F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6095C5B9-410D-40B0-AAEA-0F3C07FA9DBF}"/>
              </a:ext>
            </a:extLst>
          </xdr:cNvPr>
          <xdr:cNvSpPr/>
        </xdr:nvSpPr>
        <xdr:spPr>
          <a:xfrm>
            <a:off x="8214360" y="138684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245F6372-07D8-480A-97DC-77B47CD49BD0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1200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1</xdr:col>
      <xdr:colOff>259080</xdr:colOff>
      <xdr:row>55</xdr:row>
      <xdr:rowOff>22860</xdr:rowOff>
    </xdr:from>
    <xdr:to>
      <xdr:col>3</xdr:col>
      <xdr:colOff>175260</xdr:colOff>
      <xdr:row>60</xdr:row>
      <xdr:rowOff>106680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5165828-0F65-04A4-5859-3B457B14D2E9}"/>
            </a:ext>
          </a:extLst>
        </xdr:cNvPr>
        <xdr:cNvGrpSpPr/>
      </xdr:nvGrpSpPr>
      <xdr:grpSpPr>
        <a:xfrm>
          <a:off x="1407299" y="9782723"/>
          <a:ext cx="1836838" cy="971080"/>
          <a:chOff x="1089660" y="876300"/>
          <a:chExt cx="1844040" cy="96012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719F432F-B888-4B90-8F02-E111BA086A47}"/>
              </a:ext>
            </a:extLst>
          </xdr:cNvPr>
          <xdr:cNvSpPr/>
        </xdr:nvSpPr>
        <xdr:spPr>
          <a:xfrm>
            <a:off x="1089660" y="876300"/>
            <a:ext cx="1844040" cy="96012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E02CD321-7362-4F4C-8ACB-6AF24D403E63}"/>
              </a:ext>
            </a:extLst>
          </xdr:cNvPr>
          <xdr:cNvSpPr/>
        </xdr:nvSpPr>
        <xdr:spPr>
          <a:xfrm>
            <a:off x="1173480" y="92202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2400" b="1">
                <a:solidFill>
                  <a:srgbClr val="DDD1DC"/>
                </a:solidFill>
              </a:rPr>
              <a:t>Delivered</a:t>
            </a:r>
            <a:endParaRPr lang="ar-EG" sz="2400" b="1">
              <a:solidFill>
                <a:srgbClr val="DDD1DC"/>
              </a:solidFill>
            </a:endParaRPr>
          </a:p>
        </xdr:txBody>
      </xdr:sp>
      <xdr:sp macro="" textlink="I17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A0164F3E-8353-42FF-8D13-39267E591980}"/>
              </a:ext>
            </a:extLst>
          </xdr:cNvPr>
          <xdr:cNvSpPr/>
        </xdr:nvSpPr>
        <xdr:spPr>
          <a:xfrm>
            <a:off x="1188720" y="1341120"/>
            <a:ext cx="1615440" cy="381000"/>
          </a:xfrm>
          <a:prstGeom prst="roundRect">
            <a:avLst/>
          </a:prstGeom>
          <a:solidFill>
            <a:srgbClr val="5870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82660880-7D26-448C-9BC2-C5EBE06B8C3F}" type="TxLink">
              <a:rPr lang="en-US" sz="24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19.25%</a:t>
            </a:fld>
            <a:endParaRPr lang="ar-EG" sz="2400" b="1">
              <a:solidFill>
                <a:srgbClr val="DDD1DC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292395</xdr:colOff>
      <xdr:row>56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AED7691-5452-99E3-2F57-69720587E10C}"/>
            </a:ext>
          </a:extLst>
        </xdr:cNvPr>
        <xdr:cNvSpPr/>
      </xdr:nvSpPr>
      <xdr:spPr>
        <a:xfrm>
          <a:off x="0" y="0"/>
          <a:ext cx="17682928" cy="10033000"/>
        </a:xfrm>
        <a:prstGeom prst="roundRect">
          <a:avLst>
            <a:gd name="adj" fmla="val 0"/>
          </a:avLst>
        </a:prstGeom>
        <a:gradFill>
          <a:gsLst>
            <a:gs pos="89000">
              <a:srgbClr val="171D20"/>
            </a:gs>
            <a:gs pos="50000">
              <a:srgbClr val="3C4C53"/>
            </a:gs>
            <a:gs pos="7000">
              <a:srgbClr val="171D20"/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3</xdr:col>
      <xdr:colOff>455032</xdr:colOff>
      <xdr:row>0</xdr:row>
      <xdr:rowOff>98646</xdr:rowOff>
    </xdr:from>
    <xdr:to>
      <xdr:col>18</xdr:col>
      <xdr:colOff>570219</xdr:colOff>
      <xdr:row>6</xdr:row>
      <xdr:rowOff>54344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82DAC81-3014-9DDB-4F16-03FC5DDB1C97}"/>
            </a:ext>
          </a:extLst>
        </xdr:cNvPr>
        <xdr:cNvSpPr/>
      </xdr:nvSpPr>
      <xdr:spPr>
        <a:xfrm>
          <a:off x="2461632" y="98646"/>
          <a:ext cx="10148187" cy="1022498"/>
        </a:xfrm>
        <a:prstGeom prst="roundRect">
          <a:avLst>
            <a:gd name="adj" fmla="val 41479"/>
          </a:avLst>
        </a:prstGeom>
        <a:gradFill>
          <a:gsLst>
            <a:gs pos="96000">
              <a:srgbClr val="181B22"/>
            </a:gs>
            <a:gs pos="50000">
              <a:srgbClr val="3C4C53"/>
            </a:gs>
            <a:gs pos="0">
              <a:srgbClr val="171D2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4000">
              <a:solidFill>
                <a:srgbClr val="DDD1DC"/>
              </a:solidFill>
            </a:rPr>
            <a:t>Sales Analysis</a:t>
          </a:r>
          <a:r>
            <a:rPr lang="en-US" sz="4000" baseline="0">
              <a:solidFill>
                <a:srgbClr val="DDD1DC"/>
              </a:solidFill>
            </a:rPr>
            <a:t> Dashboard</a:t>
          </a:r>
          <a:endParaRPr lang="ar-EG" sz="4000">
            <a:solidFill>
              <a:srgbClr val="DDD1DC"/>
            </a:solidFill>
          </a:endParaRPr>
        </a:p>
      </xdr:txBody>
    </xdr:sp>
    <xdr:clientData/>
  </xdr:twoCellAnchor>
  <xdr:twoCellAnchor>
    <xdr:from>
      <xdr:col>0</xdr:col>
      <xdr:colOff>488309</xdr:colOff>
      <xdr:row>7</xdr:row>
      <xdr:rowOff>79744</xdr:rowOff>
    </xdr:from>
    <xdr:to>
      <xdr:col>4</xdr:col>
      <xdr:colOff>355046</xdr:colOff>
      <xdr:row>14</xdr:row>
      <xdr:rowOff>27999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DAD1D62-FA41-47A6-968F-3C0D21EC8EAE}"/>
            </a:ext>
          </a:extLst>
        </xdr:cNvPr>
        <xdr:cNvGrpSpPr/>
      </xdr:nvGrpSpPr>
      <xdr:grpSpPr>
        <a:xfrm>
          <a:off x="488309" y="1324344"/>
          <a:ext cx="2542204" cy="1192855"/>
          <a:chOff x="1089660" y="876300"/>
          <a:chExt cx="1844040" cy="960120"/>
        </a:xfrm>
        <a:gradFill>
          <a:gsLst>
            <a:gs pos="96000">
              <a:srgbClr val="181B22"/>
            </a:gs>
            <a:gs pos="50000">
              <a:srgbClr val="3C4C53"/>
            </a:gs>
            <a:gs pos="0">
              <a:srgbClr val="171D20"/>
            </a:gs>
          </a:gsLst>
          <a:lin ang="5400000" scaled="1"/>
        </a:gradFill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519D6EE-CE85-944F-B235-4C9F85EF3FCE}"/>
              </a:ext>
            </a:extLst>
          </xdr:cNvPr>
          <xdr:cNvSpPr/>
        </xdr:nvSpPr>
        <xdr:spPr>
          <a:xfrm>
            <a:off x="1089660" y="876300"/>
            <a:ext cx="1844040" cy="96012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4D6CBDEF-5449-E7CE-9EBD-C84EC3D582ED}"/>
              </a:ext>
            </a:extLst>
          </xdr:cNvPr>
          <xdr:cNvSpPr/>
        </xdr:nvSpPr>
        <xdr:spPr>
          <a:xfrm>
            <a:off x="1173480" y="92202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2400" b="1">
                <a:solidFill>
                  <a:srgbClr val="DDD1DC"/>
                </a:solidFill>
              </a:rPr>
              <a:t>Delivered</a:t>
            </a:r>
            <a:endParaRPr lang="ar-EG" sz="2400" b="1">
              <a:solidFill>
                <a:srgbClr val="DDD1DC"/>
              </a:solidFill>
            </a:endParaRPr>
          </a:p>
        </xdr:txBody>
      </xdr:sp>
      <xdr:sp macro="" textlink="I17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2669ADD-DE4B-5691-6CEB-1F104AAC919F}"/>
              </a:ext>
            </a:extLst>
          </xdr:cNvPr>
          <xdr:cNvSpPr/>
        </xdr:nvSpPr>
        <xdr:spPr>
          <a:xfrm>
            <a:off x="1188720" y="134112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82660880-7D26-448C-9BC2-C5EBE06B8C3F}" type="TxLink">
              <a:rPr lang="en-US" sz="24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19.25%</a:t>
            </a:fld>
            <a:endParaRPr lang="ar-EG" sz="24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6</xdr:col>
      <xdr:colOff>511937</xdr:colOff>
      <xdr:row>7</xdr:row>
      <xdr:rowOff>79744</xdr:rowOff>
    </xdr:from>
    <xdr:to>
      <xdr:col>10</xdr:col>
      <xdr:colOff>378674</xdr:colOff>
      <xdr:row>14</xdr:row>
      <xdr:rowOff>27999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66E8E6E-E6C4-43A9-9D01-29BAF275B995}"/>
            </a:ext>
          </a:extLst>
        </xdr:cNvPr>
        <xdr:cNvGrpSpPr/>
      </xdr:nvGrpSpPr>
      <xdr:grpSpPr>
        <a:xfrm>
          <a:off x="4525137" y="1324344"/>
          <a:ext cx="2542204" cy="1192855"/>
          <a:chOff x="3352800" y="868680"/>
          <a:chExt cx="1844040" cy="960120"/>
        </a:xfrm>
        <a:gradFill>
          <a:gsLst>
            <a:gs pos="96000">
              <a:srgbClr val="181B22"/>
            </a:gs>
            <a:gs pos="50000">
              <a:srgbClr val="3C4C53"/>
            </a:gs>
            <a:gs pos="0">
              <a:srgbClr val="171D20"/>
            </a:gs>
          </a:gsLst>
          <a:lin ang="5400000" scaled="1"/>
        </a:gradFill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870A045-31B2-36B7-46D8-04015226FDE0}"/>
              </a:ext>
            </a:extLst>
          </xdr:cNvPr>
          <xdr:cNvSpPr/>
        </xdr:nvSpPr>
        <xdr:spPr>
          <a:xfrm>
            <a:off x="3352800" y="868680"/>
            <a:ext cx="1844040" cy="96012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6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68A1967F-85FC-4A5E-DC47-A734ADA4B86E}"/>
              </a:ext>
            </a:extLst>
          </xdr:cNvPr>
          <xdr:cNvSpPr/>
        </xdr:nvSpPr>
        <xdr:spPr>
          <a:xfrm>
            <a:off x="3474720" y="90678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600" b="1"/>
              <a:t>Sum of TotalPrice</a:t>
            </a:r>
            <a:endParaRPr lang="ar-EG" sz="1600" b="1"/>
          </a:p>
        </xdr:txBody>
      </xdr:sp>
      <xdr:sp macro="" textlink="B4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99107FB-9256-0B30-5AF5-CD9E0A04BDC3}"/>
              </a:ext>
            </a:extLst>
          </xdr:cNvPr>
          <xdr:cNvSpPr/>
        </xdr:nvSpPr>
        <xdr:spPr>
          <a:xfrm>
            <a:off x="3451860" y="139446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F6519E21-D2F3-4E47-BEC6-B8A49BD66AE1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1.3M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12</xdr:col>
      <xdr:colOff>535564</xdr:colOff>
      <xdr:row>7</xdr:row>
      <xdr:rowOff>79744</xdr:rowOff>
    </xdr:from>
    <xdr:to>
      <xdr:col>16</xdr:col>
      <xdr:colOff>402302</xdr:colOff>
      <xdr:row>14</xdr:row>
      <xdr:rowOff>27999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F649DCE-4BBB-4D12-BBAB-605D754F851C}"/>
            </a:ext>
          </a:extLst>
        </xdr:cNvPr>
        <xdr:cNvGrpSpPr/>
      </xdr:nvGrpSpPr>
      <xdr:grpSpPr>
        <a:xfrm>
          <a:off x="8561964" y="1324344"/>
          <a:ext cx="2542205" cy="1192855"/>
          <a:chOff x="7002780" y="784860"/>
          <a:chExt cx="1844040" cy="960120"/>
        </a:xfrm>
        <a:gradFill>
          <a:gsLst>
            <a:gs pos="96000">
              <a:srgbClr val="181B22"/>
            </a:gs>
            <a:gs pos="50000">
              <a:srgbClr val="3C4C53"/>
            </a:gs>
            <a:gs pos="0">
              <a:srgbClr val="171D20"/>
            </a:gs>
          </a:gsLst>
          <a:lin ang="5400000" scaled="1"/>
        </a:gradFill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9DB3A19F-CE71-2C2A-EA35-6DB0F2E7AC4E}"/>
              </a:ext>
            </a:extLst>
          </xdr:cNvPr>
          <xdr:cNvSpPr/>
        </xdr:nvSpPr>
        <xdr:spPr>
          <a:xfrm>
            <a:off x="7002780" y="784860"/>
            <a:ext cx="1844040" cy="96012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168FBDC7-432F-CB5D-DF49-FC773E71561A}"/>
              </a:ext>
            </a:extLst>
          </xdr:cNvPr>
          <xdr:cNvSpPr/>
        </xdr:nvSpPr>
        <xdr:spPr>
          <a:xfrm>
            <a:off x="7101840" y="86106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200" b="1">
                <a:solidFill>
                  <a:srgbClr val="DDD1DC"/>
                </a:solidFill>
              </a:rPr>
              <a:t>Average of TotalPrice</a:t>
            </a:r>
            <a:endParaRPr lang="ar-EG" sz="1200" b="1">
              <a:solidFill>
                <a:srgbClr val="DDD1DC"/>
              </a:solidFill>
            </a:endParaRPr>
          </a:p>
        </xdr:txBody>
      </xdr:sp>
      <xdr:sp macro="" textlink="D4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9697304-E5FA-FBFA-E4AD-9BBC8B95AD2B}"/>
              </a:ext>
            </a:extLst>
          </xdr:cNvPr>
          <xdr:cNvSpPr/>
        </xdr:nvSpPr>
        <xdr:spPr>
          <a:xfrm>
            <a:off x="7078980" y="128778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025379C7-6267-4180-B70B-881D9FB787AD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1054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>
    <xdr:from>
      <xdr:col>18</xdr:col>
      <xdr:colOff>559193</xdr:colOff>
      <xdr:row>7</xdr:row>
      <xdr:rowOff>79744</xdr:rowOff>
    </xdr:from>
    <xdr:to>
      <xdr:col>22</xdr:col>
      <xdr:colOff>425931</xdr:colOff>
      <xdr:row>14</xdr:row>
      <xdr:rowOff>27999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E508EC7-7F9A-49A7-9619-85B2920D37CF}"/>
            </a:ext>
          </a:extLst>
        </xdr:cNvPr>
        <xdr:cNvGrpSpPr/>
      </xdr:nvGrpSpPr>
      <xdr:grpSpPr>
        <a:xfrm>
          <a:off x="12598793" y="1324344"/>
          <a:ext cx="2542205" cy="1192855"/>
          <a:chOff x="8153400" y="883920"/>
          <a:chExt cx="1844040" cy="960120"/>
        </a:xfrm>
        <a:gradFill>
          <a:gsLst>
            <a:gs pos="96000">
              <a:srgbClr val="181B22"/>
            </a:gs>
            <a:gs pos="50000">
              <a:srgbClr val="3C4C53"/>
            </a:gs>
            <a:gs pos="0">
              <a:srgbClr val="171D20"/>
            </a:gs>
          </a:gsLst>
          <a:lin ang="5400000" scaled="1"/>
        </a:gradFill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5476D6B7-864A-2504-6A50-7F47AB94DC94}"/>
              </a:ext>
            </a:extLst>
          </xdr:cNvPr>
          <xdr:cNvSpPr/>
        </xdr:nvSpPr>
        <xdr:spPr>
          <a:xfrm>
            <a:off x="8153400" y="883920"/>
            <a:ext cx="1844040" cy="96012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57FDF43C-AA0F-6750-47A0-EF4EEE26A1F7}"/>
              </a:ext>
            </a:extLst>
          </xdr:cNvPr>
          <xdr:cNvSpPr/>
        </xdr:nvSpPr>
        <xdr:spPr>
          <a:xfrm>
            <a:off x="8221980" y="97536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400" b="1"/>
              <a:t>Count of OrderID</a:t>
            </a:r>
            <a:endParaRPr lang="ar-EG" sz="1400" b="1"/>
          </a:p>
        </xdr:txBody>
      </xdr:sp>
      <xdr:sp macro="" textlink="F4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5DED435B-1214-EC29-58ED-DE0BB6C4A884}"/>
              </a:ext>
            </a:extLst>
          </xdr:cNvPr>
          <xdr:cNvSpPr/>
        </xdr:nvSpPr>
        <xdr:spPr>
          <a:xfrm>
            <a:off x="8214360" y="1386840"/>
            <a:ext cx="1615440" cy="381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245F6372-07D8-480A-97DC-77B47CD49BD0}" type="TxLink">
              <a:rPr lang="en-US" sz="2800" b="1" i="0" u="none" strike="noStrike">
                <a:solidFill>
                  <a:srgbClr val="DDD1DC"/>
                </a:solidFill>
                <a:latin typeface="Arial"/>
                <a:cs typeface="Arial"/>
              </a:rPr>
              <a:pPr algn="ctr"/>
              <a:t>1200</a:t>
            </a:fld>
            <a:endParaRPr lang="ar-EG" sz="2800" b="1">
              <a:solidFill>
                <a:srgbClr val="DDD1DC"/>
              </a:solidFill>
            </a:endParaRPr>
          </a:p>
        </xdr:txBody>
      </xdr:sp>
    </xdr:grpSp>
    <xdr:clientData/>
  </xdr:twoCellAnchor>
  <xdr:twoCellAnchor editAs="oneCell">
    <xdr:from>
      <xdr:col>4</xdr:col>
      <xdr:colOff>198671</xdr:colOff>
      <xdr:row>0</xdr:row>
      <xdr:rowOff>46272</xdr:rowOff>
    </xdr:from>
    <xdr:to>
      <xdr:col>5</xdr:col>
      <xdr:colOff>592864</xdr:colOff>
      <xdr:row>6</xdr:row>
      <xdr:rowOff>55131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470D66-9833-0769-BE2B-98C47EE6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138" y="46272"/>
          <a:ext cx="1063059" cy="1075659"/>
        </a:xfrm>
        <a:prstGeom prst="rect">
          <a:avLst/>
        </a:prstGeom>
      </xdr:spPr>
    </xdr:pic>
    <xdr:clientData/>
  </xdr:twoCellAnchor>
  <xdr:twoCellAnchor>
    <xdr:from>
      <xdr:col>13</xdr:col>
      <xdr:colOff>85060</xdr:colOff>
      <xdr:row>14</xdr:row>
      <xdr:rowOff>75018</xdr:rowOff>
    </xdr:from>
    <xdr:to>
      <xdr:col>22</xdr:col>
      <xdr:colOff>129363</xdr:colOff>
      <xdr:row>29</xdr:row>
      <xdr:rowOff>160669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6A739FF-CD0E-4C6F-95CF-4B5BCF4DA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96455</xdr:colOff>
      <xdr:row>30</xdr:row>
      <xdr:rowOff>163919</xdr:rowOff>
    </xdr:from>
    <xdr:to>
      <xdr:col>22</xdr:col>
      <xdr:colOff>128950</xdr:colOff>
      <xdr:row>46</xdr:row>
      <xdr:rowOff>71770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96BFBB1-E619-4C0E-82FC-59A1A4E74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102781</xdr:colOff>
      <xdr:row>14</xdr:row>
      <xdr:rowOff>75313</xdr:rowOff>
    </xdr:from>
    <xdr:to>
      <xdr:col>10</xdr:col>
      <xdr:colOff>150415</xdr:colOff>
      <xdr:row>29</xdr:row>
      <xdr:rowOff>160374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8A63DBE-FA91-4DB7-8872-FE00DB2E2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85061</xdr:colOff>
      <xdr:row>30</xdr:row>
      <xdr:rowOff>164214</xdr:rowOff>
    </xdr:from>
    <xdr:to>
      <xdr:col>10</xdr:col>
      <xdr:colOff>132695</xdr:colOff>
      <xdr:row>46</xdr:row>
      <xdr:rowOff>71474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5AB9E4E-9682-4ABB-95FC-DB19030D6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earning\Decode\Task%202\Dataset%20for%20Data%20Analytics%20(3).xlsx" TargetMode="External"/><Relationship Id="rId1" Type="http://schemas.openxmlformats.org/officeDocument/2006/relationships/externalLinkPath" Target="/learning/Decode/Task%202/Dataset%20for%20Data%20Analytic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"/>
      <sheetName val="Dashboard"/>
      <sheetName val="Insight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14814815" backgroundQuery="1" createdVersion="8" refreshedVersion="8" minRefreshableVersion="3" recordCount="0" supportSubquery="1" supportAdvancedDrill="1" xr:uid="{22D6277C-C393-4B77-99A8-3B019503E747}">
  <cacheSource type="external" connectionId="1"/>
  <cacheFields count="2">
    <cacheField name="[Measures].[Count of OrderID]" caption="Count of OrderID" numFmtId="0" hierarchy="48" level="32767"/>
    <cacheField name="[Table2].[PaymentMethod].[PaymentMethod]" caption="PaymentMethod" numFmtId="0" hierarchy="31" level="1">
      <sharedItems count="5">
        <s v="Cash"/>
        <s v="Credit Card"/>
        <s v="Debit Card"/>
        <s v="Gift Card"/>
        <s v="Online"/>
      </sharedItems>
    </cacheField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16087962" backgroundQuery="1" createdVersion="8" refreshedVersion="8" minRefreshableVersion="3" recordCount="0" supportSubquery="1" supportAdvancedDrill="1" xr:uid="{C82AF048-7145-441B-BD18-D70518393EF4}">
  <cacheSource type="external" connectionId="1"/>
  <cacheFields count="2">
    <cacheField name="[Table2].[Date (Month)].[Date (Month)]" caption="Date (Month)" numFmtId="0" hierarchy="4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Price]" caption="Sum of TotalPrice" numFmtId="0" hierarchy="46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2" memberValueDatatype="130" unbalanced="0">
      <fieldsUsage count="2">
        <fieldUsage x="-1"/>
        <fieldUsage x="0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18865741" backgroundQuery="1" createdVersion="8" refreshedVersion="8" minRefreshableVersion="3" recordCount="0" supportSubquery="1" supportAdvancedDrill="1" xr:uid="{8E5D8095-935B-4F83-92E9-6616DBA4C530}">
  <cacheSource type="external" connectionId="1"/>
  <cacheFields count="6">
    <cacheField name="[Table2].[Product].[Product]" caption="Product" numFmtId="0" hierarchy="27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46" level="32767"/>
    <cacheField name="[Table2].[Date].[Date]" caption="Date" numFmtId="0" hierarchy="25" level="1">
      <sharedItems containsSemiMixedTypes="0" containsNonDate="0" containsDate="1" containsString="0" minDate="2023-01-01T00:00:00" maxDate="2025-07-01T00:00:00" count="67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</cacheField>
    <cacheField name="[Table2].[Date (Month)].[Date (Month)]" caption="Date (Month)" numFmtId="0" hierarchy="40" level="1">
      <sharedItems count="3">
        <s v="Oct"/>
        <s v="Nov"/>
        <s v="Dec"/>
      </sharedItems>
    </cacheField>
    <cacheField name="[Table2].[Date (Quarter)].[Date (Quarter)]" caption="Date (Quarter)" numFmtId="0" hierarchy="39" level="1">
      <sharedItems count="4">
        <s v="Qtr1"/>
        <s v="Qtr2"/>
        <s v="Qtr3"/>
        <s v="Qtr4"/>
      </sharedItems>
    </cacheField>
    <cacheField name="[Table2].[Date (Year)].[Date (Year)]" caption="Date (Year)" numFmtId="0" hierarchy="38" level="1">
      <sharedItems count="3">
        <s v="2023"/>
        <s v="2024" u="1"/>
        <s v="2025" u="1"/>
      </sharedItems>
    </cacheField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2" memberValueDatatype="7" unbalanced="0">
      <fieldsUsage count="2">
        <fieldUsage x="-1"/>
        <fieldUsage x="2"/>
      </fieldsUsage>
    </cacheHierarchy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Date (Quarter)]" caption="Date (Quarter)" attribute="1" defaultMemberUniqueName="[Table2].[Date (Quarter)].[All]" allUniqueName="[Table2].[Date (Quarter)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Date (Month)]" caption="Date (Month)" attribute="1" defaultMemberUniqueName="[Table2].[Date (Month)].[All]" allUniqueName="[Table2].[Date (Month)].[All]" dimensionUniqueName="[Table2]" displayFolder="" count="2" memberValueDatatype="130" unbalanced="0">
      <fieldsUsage count="2">
        <fieldUsage x="-1"/>
        <fieldUsage x="3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20023149" backgroundQuery="1" createdVersion="8" refreshedVersion="8" minRefreshableVersion="3" recordCount="0" supportSubquery="1" supportAdvancedDrill="1" xr:uid="{E22E1344-4F9F-4400-8B9B-5E84680F3305}">
  <cacheSource type="external" connectionId="1"/>
  <cacheFields count="1">
    <cacheField name="[Measures].[Average of TotalPrice]" caption="Average of TotalPrice" numFmtId="0" hierarchy="47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20949073" backgroundQuery="1" createdVersion="8" refreshedVersion="8" minRefreshableVersion="3" recordCount="0" supportSubquery="1" supportAdvancedDrill="1" xr:uid="{9FD87D93-CF7A-4D91-B7B5-B65CF3094737}">
  <cacheSource type="external" connectionId="1"/>
  <cacheFields count="1">
    <cacheField name="[Measures].[Sum of TotalPrice]" caption="Sum of TotalPrice" numFmtId="0" hierarchy="46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21874997" backgroundQuery="1" createdVersion="8" refreshedVersion="8" minRefreshableVersion="3" recordCount="0" supportSubquery="1" supportAdvancedDrill="1" xr:uid="{1FF04270-82AE-4576-942A-A563AE72A6EA}">
  <cacheSource type="external" connectionId="1"/>
  <cacheFields count="1">
    <cacheField name="[Measures].[Count of OrderID]" caption="Count of OrderID" numFmtId="0" hierarchy="48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22800928" backgroundQuery="1" createdVersion="8" refreshedVersion="8" minRefreshableVersion="3" recordCount="0" supportSubquery="1" supportAdvancedDrill="1" xr:uid="{9622E0E6-8D39-4D38-BDCA-037891949E6D}">
  <cacheSource type="external" connectionId="1"/>
  <cacheFields count="1">
    <cacheField name="[Measures].[Count of OrderID]" caption="Count of OrderID" numFmtId="0" hierarchy="48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074723958336" backgroundQuery="1" createdVersion="8" refreshedVersion="8" minRefreshableVersion="3" recordCount="0" supportSubquery="1" supportAdvancedDrill="1" xr:uid="{1AA7217A-8EE4-4A65-BC70-9814F40340EC}">
  <cacheSource type="external" connectionId="1"/>
  <cacheFields count="2">
    <cacheField name="[Measures].[Count of OrderID]" caption="Count of OrderID" numFmtId="0" hierarchy="48" level="32767"/>
    <cacheField name="[Table2].[OrderStatus].[OrderStatus]" caption="OrderStatus" numFmtId="0" hierarchy="32" level="1">
      <sharedItems count="5">
        <s v="Cancelled"/>
        <s v="Delivered"/>
        <s v="Pending"/>
        <s v="Returned"/>
        <s v="Shipped"/>
      </sharedItems>
    </cacheField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90740742" backgroundQuery="1" createdVersion="8" refreshedVersion="8" minRefreshableVersion="3" recordCount="0" supportSubquery="1" supportAdvancedDrill="1" xr:uid="{3C06A1D8-F742-4843-9E89-A26510CF7B7D}">
  <cacheSource type="external" connectionId="1"/>
  <cacheFields count="1">
    <cacheField name="[Measures].[Count of UnitPrice]" caption="Count of UnitPrice" numFmtId="0" hierarchy="60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522106481" backgroundQuery="1" createdVersion="8" refreshedVersion="8" minRefreshableVersion="3" recordCount="0" supportSubquery="1" supportAdvancedDrill="1" xr:uid="{597B66FA-711C-4E74-A714-E497FEFB2FF4}">
  <cacheSource type="external" connectionId="1"/>
  <cacheFields count="1">
    <cacheField name="[Measures].[Count of Quantity]" caption="Count of Quantity" numFmtId="0" hierarchy="59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9235185182" backgroundQuery="1" createdVersion="8" refreshedVersion="8" minRefreshableVersion="3" recordCount="0" supportSubquery="1" supportAdvancedDrill="1" xr:uid="{A990D893-9601-4F4A-AB7C-A7A2AD9EE47B}">
  <cacheSource type="external" connectionId="1"/>
  <cacheFields count="1">
    <cacheField name="[Measures].[Average of UnitPrice]" caption="Average of UnitPrice" numFmtId="0" hierarchy="57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8768518518" backgroundQuery="1" createdVersion="8" refreshedVersion="8" minRefreshableVersion="3" recordCount="0" supportSubquery="1" supportAdvancedDrill="1" xr:uid="{523AF956-0577-4CED-89AA-66E6639E5DF7}">
  <cacheSource type="external" connectionId="1"/>
  <cacheFields count="1">
    <cacheField name="[Measures].[Average of TotalPrice 2]" caption="Average of TotalPrice 2" numFmtId="0" hierarchy="58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777819560186" backgroundQuery="1" createdVersion="8" refreshedVersion="8" minRefreshableVersion="3" recordCount="0" supportSubquery="1" supportAdvancedDrill="1" xr:uid="{26B3AE80-63CD-46F6-B97A-38A76A052622}">
  <cacheSource type="external" connectionId="1"/>
  <cacheFields count="1">
    <cacheField name="[Measures].[Average of Quantity]" caption="Average of Quantity" numFmtId="0" hierarchy="56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8.851635879633" backgroundQuery="1" createdVersion="8" refreshedVersion="8" minRefreshableVersion="3" recordCount="0" supportSubquery="1" supportAdvancedDrill="1" xr:uid="{40F91879-27E4-4472-AD2F-66E99534EAF4}">
  <cacheSource type="external" connectionId="1"/>
  <cacheFields count="1">
    <cacheField name="[Measures].[Count of TotalPrice]" caption="Count of TotalPrice" numFmtId="0" hierarchy="61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707806828701" backgroundQuery="1" createdVersion="8" refreshedVersion="8" minRefreshableVersion="3" recordCount="0" supportSubquery="1" supportAdvancedDrill="1" xr:uid="{B826C9BE-A68B-42D9-89CD-0CFBD66DED5D}">
  <cacheSource type="external" connectionId="1"/>
  <cacheFields count="2">
    <cacheField name="[Table2].[Product].[Product]" caption="Product" numFmtId="0" hierarchy="27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46" level="32767"/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87.711632523147" backgroundQuery="1" createdVersion="8" refreshedVersion="8" minRefreshableVersion="3" recordCount="0" supportSubquery="1" supportAdvancedDrill="1" xr:uid="{7D909D1F-FEAE-40EF-B26D-025B068AE926}">
  <cacheSource type="external" connectionId="1"/>
  <cacheFields count="3">
    <cacheField name="[Table2].[Product].[Product]" caption="Product" numFmtId="0" hierarchy="27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46" level="32767"/>
    <cacheField name="[Table2].[ReferralSource].[ReferralSource]" caption="ReferralSource" numFmtId="0" hierarchy="36" level="1">
      <sharedItems count="5">
        <s v="Email"/>
        <s v="Facebook"/>
        <s v="Google"/>
        <s v="Instagram"/>
        <s v="Referral"/>
      </sharedItems>
    </cacheField>
  </cacheFields>
  <cacheHierarchies count="6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Date Month]" caption="Date Month" attribute="1" defaultMemberUniqueName="[Table1].[Date Month].[All]" allUniqueName="[Table1].[Date Month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Q1]" caption="Q1" attribute="1" defaultMemberUniqueName="[Table1].[Q1].[All]" allUniqueName="[Table1].[Q1].[All]" dimensionUniqueName="[Table1]" displayFolder="" count="0" memberValueDatatype="5" unbalanced="0"/>
    <cacheHierarchy uniqueName="[Table1].[Q3]" caption="Q3" attribute="1" defaultMemberUniqueName="[Table1].[Q3].[All]" allUniqueName="[Table1].[Q3].[All]" dimensionUniqueName="[Table1]" displayFolder="" count="0" memberValueDatatype="5" unbalanced="0"/>
    <cacheHierarchy uniqueName="[Table1].[IQR]" caption="IQR" attribute="1" defaultMemberUniqueName="[Table1].[IQR].[All]" allUniqueName="[Table1].[IQR].[All]" dimensionUniqueName="[Table1]" displayFolder="" count="0" memberValueDatatype="5" unbalanced="0"/>
    <cacheHierarchy uniqueName="[Table1].[Upper Bound]" caption="Upper Bound" attribute="1" defaultMemberUniqueName="[Table1].[Upper Bound].[All]" allUniqueName="[Table1].[Upper Bound].[All]" dimensionUniqueName="[Table1]" displayFolder="" count="0" memberValueDatatype="5" unbalanced="0"/>
    <cacheHierarchy uniqueName="[Table1].[Lower Bound]" caption="Lower Bound" attribute="1" defaultMemberUniqueName="[Table1].[Lower Bound].[All]" allUniqueName="[Table1].[Lower Bound].[All]" dimensionUniqueName="[Table1]" displayFolder="" count="0" memberValueDatatype="5" unbalanced="0"/>
    <cacheHierarchy uniqueName="[Table1].[Outlier Check]" caption="Outlier Check" attribute="1" defaultMemberUniqueName="[Table1].[Outlier Check].[All]" allUniqueName="[Table1].[Outlier Check].[All]" dimensionUniqueName="[Table1]" displayFolder="" count="0" memberValueDatatype="130" unbalanced="0"/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Price]" caption="Average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ID]" caption="Count of Order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TotalPrice]" caption="Max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ate (Month)]" caption="Count of Date (Month)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ID 2]" caption="Count of OrderID 2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 2]" caption="Sum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Status]" caption="Count of OrderStatu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Price 2]" caption="Average of TotalPrice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nitPrice]" caption="Count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otalPrice]" caption="Count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2BA7A-B7DD-48EC-9DDD-75C9902161A6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9:B35" firstHeaderRow="1" firstDataRow="1" firstDataCol="1"/>
  <pivotFields count="3">
    <pivotField allDrilled="1" subtotalTop="0" showAll="0" sortType="de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" baseField="0" baseItem="0" numFmtId="172"/>
  </dataFields>
  <formats count="17"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0" type="button" dataOnly="0" labelOnly="1" outline="0"/>
    </format>
    <format dxfId="112">
      <pivotArea dataOnly="0" labelOnly="1" grandRow="1" outline="0" fieldPosition="0"/>
    </format>
    <format dxfId="113">
      <pivotArea dataOnly="0" labelOnly="1" outline="0" axis="axisValues" fieldPosition="0"/>
    </format>
    <format dxfId="114">
      <pivotArea type="all" dataOnly="0" outline="0" fieldPosition="0"/>
    </format>
    <format dxfId="115">
      <pivotArea outline="0" collapsedLevelsAreSubtotals="1" fieldPosition="0"/>
    </format>
    <format dxfId="116">
      <pivotArea field="0" type="button" dataOnly="0" labelOnly="1" outline="0"/>
    </format>
    <format dxfId="117">
      <pivotArea dataOnly="0" labelOnly="1" grandRow="1" outline="0" fieldPosition="0"/>
    </format>
    <format dxfId="118">
      <pivotArea dataOnly="0" labelOnly="1" outline="0" axis="axisValues" fieldPosition="0"/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0" type="button" dataOnly="0" labelOnly="1" outline="0"/>
    </format>
    <format dxfId="122">
      <pivotArea dataOnly="0" labelOnly="1" grandRow="1" outline="0" fieldPosition="0"/>
    </format>
    <format dxfId="123">
      <pivotArea dataOnly="0" labelOnly="1" outline="0" axis="axisValues" fieldPosition="0"/>
    </format>
    <format dxfId="124">
      <pivotArea grandRow="1" outline="0" collapsedLevelsAreSubtotals="1" fieldPosition="0"/>
    </format>
    <format dxfId="19">
      <pivotArea outline="0" collapsedLevelsAreSubtotals="1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16A6A-72E7-4738-954F-E0C0028C1E2D}" name="PivotTable15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8:M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Price" fld="0" subtotal="average" baseField="0" baseItem="0"/>
  </dataFields>
  <formats count="9">
    <format dxfId="249">
      <pivotArea type="all" dataOnly="0" outline="0" fieldPosition="0"/>
    </format>
    <format dxfId="248">
      <pivotArea outline="0" collapsedLevelsAreSubtotals="1" fieldPosition="0"/>
    </format>
    <format dxfId="247">
      <pivotArea dataOnly="0" labelOnly="1" grandRow="1" outline="0" fieldPosition="0"/>
    </format>
    <format dxfId="246">
      <pivotArea dataOnly="0" labelOnly="1" outline="0" axis="axisValues" fieldPosition="0"/>
    </format>
    <format dxfId="245">
      <pivotArea outline="0" collapsedLevelsAreSubtotals="1" fieldPosition="0"/>
    </format>
    <format dxfId="213">
      <pivotArea dataOnly="0" labelOnly="1" outline="0" axis="axisValues" fieldPosition="0"/>
    </format>
    <format dxfId="207">
      <pivotArea dataOnly="0" labelOnly="1" outline="0" axis="axisValues" fieldPosition="0"/>
    </format>
    <format dxfId="142">
      <pivotArea outline="0" collapsedLevelsAreSubtotals="1" fieldPosition="0"/>
    </format>
    <format dxfId="136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7658C-6E73-41D3-A8C3-804A39B66664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Price" fld="0" subtotal="average" baseField="0" baseItem="0" numFmtId="1"/>
  </dataFields>
  <formats count="11">
    <format dxfId="255">
      <pivotArea outline="0" collapsedLevelsAreSubtotals="1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outline="0" collapsedLevelsAreSubtotals="1" fieldPosition="0"/>
    </format>
    <format dxfId="250">
      <pivotArea outline="0" collapsedLevelsAreSubtotals="1" fieldPosition="0"/>
    </format>
    <format dxfId="219">
      <pivotArea outline="0" collapsedLevelsAreSubtotals="1" fieldPosition="0"/>
    </format>
    <format dxfId="217">
      <pivotArea outline="0" collapsedLevelsAreSubtotals="1" fieldPosition="0"/>
    </format>
    <format dxfId="201">
      <pivotArea outline="0" collapsedLevelsAreSubtotals="1" fieldPosition="0"/>
    </format>
    <format dxfId="198">
      <pivotArea dataOnly="0" labelOnly="1" outline="0" axis="axisValues" fieldPosition="0"/>
    </format>
    <format dxfId="195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A846C-EBCF-49B6-B6AF-8E7EB78C06DA}" name="PivotTable10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K15:L28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" baseField="0" baseItem="0" numFmtId="172"/>
  </dataFields>
  <formats count="17">
    <format dxfId="259">
      <pivotArea outline="0" collapsedLevelsAreSubtotals="1" fieldPosition="0"/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0" type="button" dataOnly="0" labelOnly="1" outline="0" axis="axisRow" fieldPosition="0"/>
    </format>
    <format dxfId="175">
      <pivotArea dataOnly="0" labelOnly="1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0" type="button" dataOnly="0" labelOnly="1" outline="0" axis="axisRow" fieldPosition="0"/>
    </format>
    <format dxfId="157">
      <pivotArea dataOnly="0" labelOnly="1" fieldPosition="0">
        <references count="1">
          <reference field="0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28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B73EA-DC48-4EEA-A957-43620EF3869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5:F27" firstHeaderRow="1" firstDataRow="5" firstDataCol="1"/>
  <pivotFields count="6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3">
        <item s="1" x="0" e="0"/>
        <item x="1" e="0"/>
        <item x="2" e="0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4">
    <field x="5"/>
    <field x="4"/>
    <field x="3"/>
    <field x="2"/>
  </colFields>
  <colItems count="2">
    <i>
      <x/>
    </i>
    <i t="grand">
      <x/>
    </i>
  </colItems>
  <dataFields count="1">
    <dataField name="Sum of TotalPrice" fld="1" baseField="0" baseItem="0" numFmtId="175"/>
  </dataFields>
  <formats count="11"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0" type="button" dataOnly="0" labelOnly="1" outline="0" axis="axisRow" fieldPosition="0"/>
    </format>
    <format dxfId="262">
      <pivotArea dataOnly="0" labelOnly="1" fieldPosition="0">
        <references count="1">
          <reference field="0" count="0"/>
        </references>
      </pivotArea>
    </format>
    <format dxfId="261">
      <pivotArea dataOnly="0" labelOnly="1" grandRow="1" outline="0" fieldPosition="0"/>
    </format>
    <format dxfId="260">
      <pivotArea dataOnly="0" labelOnly="1" outline="0" axis="axisValues" fieldPosition="0"/>
    </format>
    <format dxfId="180">
      <pivotArea type="all" dataOnly="0" outline="0" fieldPosition="0"/>
    </format>
    <format dxfId="179">
      <pivotArea type="all" dataOnly="0" outline="0" fieldPosition="0"/>
    </format>
    <format dxfId="127">
      <pivotArea outline="0" collapsedLevelsAreSubtotals="1" fieldPosition="0"/>
    </format>
    <format dxfId="126">
      <pivotArea outline="0" collapsedLevelsAreSubtotals="1" fieldPosition="0"/>
    </format>
    <format dxfId="125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0" format="6" series="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0" format="7" series="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4">
    <colHierarchyUsage hierarchyUsage="38"/>
    <colHierarchyUsage hierarchyUsage="39"/>
    <colHierarchyUsage hierarchyUsage="40"/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D4B0D-C760-4D3D-B754-5E1087821A3B}" name="PivotTable6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H15:I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formats count="17">
    <format dxfId="270">
      <pivotArea outline="0" collapsedLevelsAreSubtotals="1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dataOnly="0" labelOnly="1" outline="0" axis="axisValues" fieldPosition="0"/>
    </format>
    <format dxfId="266">
      <pivotArea outline="0" fieldPosition="0">
        <references count="1">
          <reference field="4294967294" count="1">
            <x v="0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1" type="button" dataOnly="0" labelOnly="1" outline="0" axis="axisRow" fieldPosition="0"/>
    </format>
    <format dxfId="169">
      <pivotArea dataOnly="0" labelOnly="1" fieldPosition="0">
        <references count="1">
          <reference field="1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</formats>
  <chartFormats count="6"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54733-8ADC-4E33-812A-587323574CB8}" name="PivotTable14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5:M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UnitPrice" fld="0" subtotal="average" baseField="0" baseItem="0" numFmtId="2"/>
  </dataFields>
  <formats count="9"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grandRow="1" outline="0" fieldPosition="0"/>
    </format>
    <format dxfId="272">
      <pivotArea dataOnly="0" labelOnly="1" outline="0" axis="axisValues" fieldPosition="0"/>
    </format>
    <format dxfId="271">
      <pivotArea outline="0" collapsedLevelsAreSubtotals="1" fieldPosition="0"/>
    </format>
    <format dxfId="212">
      <pivotArea dataOnly="0" labelOnly="1" outline="0" axis="axisValues" fieldPosition="0"/>
    </format>
    <format dxfId="206">
      <pivotArea dataOnly="0" labelOnly="1" outline="0" axis="axisValues" fieldPosition="0"/>
    </format>
    <format dxfId="141">
      <pivotArea outline="0" collapsedLevelsAreSubtotals="1" fieldPosition="0"/>
    </format>
    <format dxfId="135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C0C3D-584C-4E75-8417-F5D02C48EBE3}" name="PivotTable5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3: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ID" fld="0" subtotal="count" baseField="0" baseItem="0"/>
  </dataFields>
  <formats count="9">
    <format dxfId="279">
      <pivotArea outline="0" collapsedLevelsAreSubtotals="1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dataOnly="0" labelOnly="1" outline="0" axis="axisValues" fieldPosition="0"/>
    </format>
    <format dxfId="218">
      <pivotArea outline="0" collapsedLevelsAreSubtotals="1" fieldPosition="0"/>
    </format>
    <format dxfId="216">
      <pivotArea outline="0" collapsedLevelsAreSubtotals="1" fieldPosition="0"/>
    </format>
    <format dxfId="200">
      <pivotArea outline="0" collapsedLevelsAreSubtotals="1" fieldPosition="0"/>
    </format>
    <format dxfId="197">
      <pivotArea dataOnly="0" labelOnly="1" outline="0" axis="axisValues" fieldPosition="0"/>
    </format>
    <format dxfId="194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32E64-7A42-4887-8ECA-E08AFB00A18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B23" firstHeaderRow="1" firstDataRow="1" firstDataCol="1"/>
  <pivotFields count="2">
    <pivotField axis="axisRow" allDrilled="1" subtotalTop="0" showAll="0" sortType="de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20"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0" type="button" dataOnly="0" labelOnly="1" outline="0" axis="axisRow" fieldPosition="0"/>
    </format>
    <format dxfId="282">
      <pivotArea dataOnly="0" labelOnly="1" fieldPosition="0">
        <references count="1">
          <reference field="0" count="0"/>
        </references>
      </pivotArea>
    </format>
    <format dxfId="281">
      <pivotArea dataOnly="0" labelOnly="1" grandRow="1" outline="0" fieldPosition="0"/>
    </format>
    <format dxfId="280">
      <pivotArea dataOnly="0" labelOnly="1" outline="0" axis="axisValues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0" type="button" dataOnly="0" labelOnly="1" outline="0" axis="axisRow" fieldPosition="0"/>
    </format>
    <format dxfId="183">
      <pivotArea dataOnly="0" labelOnly="1" fieldPosition="0">
        <references count="1">
          <reference field="0" count="0"/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30">
      <pivotArea collapsedLevelsAreSubtotals="1" fieldPosition="0">
        <references count="1">
          <reference field="0" count="0"/>
        </references>
      </pivotArea>
    </format>
    <format dxfId="129">
      <pivotArea grandRow="1"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35FF1-5C1A-49B2-961E-4937C303BEAF}" name="PivotTable1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L2:L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Quantity" fld="0" subtotal="count" baseField="0" baseItem="0"/>
  </dataFields>
  <formats count="9">
    <format dxfId="290">
      <pivotArea type="all" dataOnly="0" outline="0" fieldPosition="0"/>
    </format>
    <format dxfId="289">
      <pivotArea outline="0" collapsedLevelsAreSubtotals="1" fieldPosition="0"/>
    </format>
    <format dxfId="288">
      <pivotArea dataOnly="0" labelOnly="1" grandRow="1" outline="0" fieldPosition="0"/>
    </format>
    <format dxfId="287">
      <pivotArea dataOnly="0" labelOnly="1" outline="0" axis="axisValues" fieldPosition="0"/>
    </format>
    <format dxfId="286">
      <pivotArea outline="0" collapsedLevelsAreSubtotals="1" fieldPosition="0"/>
    </format>
    <format dxfId="211">
      <pivotArea dataOnly="0" labelOnly="1" outline="0" axis="axisValues" fieldPosition="0"/>
    </format>
    <format dxfId="205">
      <pivotArea dataOnly="0" labelOnly="1" outline="0" axis="axisValues" fieldPosition="0"/>
    </format>
    <format dxfId="140">
      <pivotArea outline="0" collapsedLevelsAreSubtotals="1" fieldPosition="0"/>
    </format>
    <format dxfId="134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2A1B0-79EC-4276-B4BA-A93678DCD8A3}" name="PivotTable8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O15:O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ID" fld="0" subtotal="count" baseField="0" baseItem="0"/>
  </dataFields>
  <formats count="4">
    <format dxfId="294">
      <pivotArea outline="0" collapsedLevelsAreSubtotals="1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2A570-0AA3-4529-BA65-C8896D1428F2}" name="PivotTable12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L5:L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UnitPrice" fld="0" subtotal="count" baseField="0" baseItem="0"/>
  </dataFields>
  <formats count="9">
    <format dxfId="299">
      <pivotArea type="all" dataOnly="0" outline="0" fieldPosition="0"/>
    </format>
    <format dxfId="298">
      <pivotArea outline="0" collapsedLevelsAreSubtotals="1" fieldPosition="0"/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295">
      <pivotArea outline="0" collapsedLevelsAreSubtotals="1" fieldPosition="0"/>
    </format>
    <format dxfId="210">
      <pivotArea dataOnly="0" labelOnly="1" outline="0" axis="axisValues" fieldPosition="0"/>
    </format>
    <format dxfId="204">
      <pivotArea dataOnly="0" labelOnly="1" outline="0" axis="axisValues" fieldPosition="0"/>
    </format>
    <format dxfId="139">
      <pivotArea outline="0" collapsedLevelsAreSubtotals="1" fieldPosition="0"/>
    </format>
    <format dxfId="133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 caption="Count of UnitPrice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F479E-FB4E-46DF-8D68-7225C3AF7383}" name="PivotTable17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L8:L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TotalPrice" fld="0" subtotal="count" baseField="0" baseItem="0"/>
  </dataFields>
  <formats count="9">
    <format dxfId="304">
      <pivotArea type="all" dataOnly="0" outline="0" fieldPosition="0"/>
    </format>
    <format dxfId="303">
      <pivotArea outline="0" collapsedLevelsAreSubtotals="1" fieldPosition="0"/>
    </format>
    <format dxfId="302">
      <pivotArea dataOnly="0" labelOnly="1" grandRow="1" outline="0" fieldPosition="0"/>
    </format>
    <format dxfId="301">
      <pivotArea dataOnly="0" labelOnly="1" outline="0" axis="axisValues" fieldPosition="0"/>
    </format>
    <format dxfId="300">
      <pivotArea outline="0" collapsedLevelsAreSubtotals="1" fieldPosition="0"/>
    </format>
    <format dxfId="209">
      <pivotArea dataOnly="0" labelOnly="1" outline="0" axis="axisValues" fieldPosition="0"/>
    </format>
    <format dxfId="203">
      <pivotArea dataOnly="0" labelOnly="1" outline="0" axis="axisValues" fieldPosition="0"/>
    </format>
    <format dxfId="138">
      <pivotArea outline="0" collapsedLevelsAreSubtotals="1" fieldPosition="0"/>
    </format>
    <format dxfId="132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 caption="Count of TotalPric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5167-8AE3-4B50-8E6E-92D1B5E4DDB7}" name="PivotTable16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Product">
  <location ref="M2:M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ntity" fld="0" subtotal="average" baseField="0" baseItem="0" numFmtId="1"/>
  </dataFields>
  <formats count="9">
    <format dxfId="309">
      <pivotArea type="all" dataOnly="0" outline="0" fieldPosition="0"/>
    </format>
    <format dxfId="308">
      <pivotArea outline="0" collapsedLevelsAreSubtotals="1" fieldPosition="0"/>
    </format>
    <format dxfId="307">
      <pivotArea dataOnly="0" labelOnly="1" grandRow="1" outline="0" fieldPosition="0"/>
    </format>
    <format dxfId="306">
      <pivotArea dataOnly="0" labelOnly="1" outline="0" axis="axisValues" fieldPosition="0"/>
    </format>
    <format dxfId="305">
      <pivotArea outline="0" collapsedLevelsAreSubtotals="1" fieldPosition="0"/>
    </format>
    <format dxfId="208">
      <pivotArea dataOnly="0" labelOnly="1" outline="0" axis="axisValues" fieldPosition="0"/>
    </format>
    <format dxfId="202">
      <pivotArea dataOnly="0" labelOnly="1" outline="0" axis="axisValues" fieldPosition="0"/>
    </format>
    <format dxfId="137">
      <pivotArea outline="0" collapsedLevelsAreSubtotals="1" fieldPosition="0"/>
    </format>
    <format dxfId="131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B95AF-6293-4E09-A2E0-1379D4F44FF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Price" fld="0" baseField="0" baseItem="0" numFmtId="171"/>
  </dataFields>
  <formats count="13">
    <format dxfId="316">
      <pivotArea outline="0" collapsedLevelsAreSubtotals="1" fieldPosition="0"/>
    </format>
    <format dxfId="315">
      <pivotArea type="all" dataOnly="0" outline="0" fieldPosition="0"/>
    </format>
    <format dxfId="314">
      <pivotArea outline="0" collapsedLevelsAreSubtotals="1" fieldPosition="0"/>
    </format>
    <format dxfId="313">
      <pivotArea dataOnly="0" labelOnly="1" outline="0" axis="axisValues" fieldPosition="0"/>
    </format>
    <format dxfId="312">
      <pivotArea outline="0" collapsedLevelsAreSubtotals="1" fieldPosition="0"/>
    </format>
    <format dxfId="311">
      <pivotArea outline="0" collapsedLevelsAreSubtotals="1" fieldPosition="0"/>
    </format>
    <format dxfId="310">
      <pivotArea outline="0" collapsedLevelsAreSubtotals="1" fieldPosition="0"/>
    </format>
    <format dxfId="220">
      <pivotArea outline="0" collapsedLevelsAreSubtotals="1" fieldPosition="0"/>
    </format>
    <format dxfId="215">
      <pivotArea outline="0" collapsedLevelsAreSubtotals="1" fieldPosition="0"/>
    </format>
    <format dxfId="214">
      <pivotArea outline="0" collapsedLevelsAreSubtotals="1" fieldPosition="0"/>
    </format>
    <format dxfId="199">
      <pivotArea outline="0" collapsedLevelsAreSubtotals="1" fieldPosition="0"/>
    </format>
    <format dxfId="196">
      <pivotArea dataOnly="0" labelOnly="1" outline="0" axis="axisValues" fieldPosition="0"/>
    </format>
    <format dxfId="193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0A818-7EC1-403F-A72C-957623AA10E3}" name="PivotTable1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H25:I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formats count="17">
    <format dxfId="321">
      <pivotArea outline="0" collapsedLevelsAreSubtotals="1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dataOnly="0" labelOnly="1" outline="0" axis="axisValues" fieldPosition="0"/>
    </format>
    <format dxfId="317">
      <pivotArea outline="0" fieldPosition="0">
        <references count="1">
          <reference field="4294967294" count="1">
            <x v="0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 (5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71CFC-F91F-430D-ADA1-70846C78B43D}" name="Table2" displayName="Table2" ref="A1:T1201" totalsRowShown="0" headerRowDxfId="244" dataDxfId="242" headerRowBorderDxfId="243" tableBorderDxfId="241">
  <autoFilter ref="A1:T1201" xr:uid="{47971CFC-F91F-430D-ADA1-70846C78B43D}"/>
  <tableColumns count="20">
    <tableColumn id="1" xr3:uid="{0780C93F-D94C-4B6C-B7F2-507985F02B5D}" name="OrderID" dataDxfId="240"/>
    <tableColumn id="2" xr3:uid="{3893358C-77EA-4C7D-954A-C88AE67118BA}" name="Date" dataDxfId="239"/>
    <tableColumn id="3" xr3:uid="{9B206D70-F21B-41D1-8C3F-4A7BCAC006B6}" name="CustomerID" dataDxfId="238"/>
    <tableColumn id="4" xr3:uid="{425CE95B-FB75-4CDC-87E4-F40463F12528}" name="Product" dataDxfId="237"/>
    <tableColumn id="5" xr3:uid="{FED2D2B3-741E-4801-BA57-6FAC710D35E5}" name="Quantity" dataDxfId="236"/>
    <tableColumn id="6" xr3:uid="{5E441514-2136-4A44-8A99-861AE2FAF091}" name="UnitPrice" dataDxfId="235"/>
    <tableColumn id="7" xr3:uid="{1EDFFD95-1222-4BF6-BF24-7138B500D827}" name="ShippingAddress" dataDxfId="234"/>
    <tableColumn id="8" xr3:uid="{66F8DFC5-1A76-48C7-85E0-E4EB9C2417CC}" name="PaymentMethod" dataDxfId="233"/>
    <tableColumn id="9" xr3:uid="{D523533E-6629-4AA8-B236-81783E47DBBA}" name="OrderStatus" dataDxfId="232"/>
    <tableColumn id="10" xr3:uid="{538F94AC-65E6-487D-AAA3-6F46A8205AA4}" name="TrackingNumber" dataDxfId="231"/>
    <tableColumn id="11" xr3:uid="{250162A1-467B-42F8-BFDB-E79F979CF246}" name="ItemsInCart" dataDxfId="230"/>
    <tableColumn id="12" xr3:uid="{A5A64F64-601B-4BBF-A62A-932147D5FCEA}" name="CouponCode" dataDxfId="229"/>
    <tableColumn id="13" xr3:uid="{751CDC32-23B6-424E-88C6-66853E3D7ACE}" name="ReferralSource" dataDxfId="228"/>
    <tableColumn id="14" xr3:uid="{FBD1840F-707F-4122-AAC3-AFE180E20F3B}" name="TotalPrice" dataDxfId="227"/>
    <tableColumn id="17" xr3:uid="{F9DE1388-51CF-4DC2-A984-040DDDF50DA8}" name="Q1" dataDxfId="226"/>
    <tableColumn id="20" xr3:uid="{B98112F2-54CA-492B-B8DD-1FAA1140E21E}" name="Q3" dataDxfId="225"/>
    <tableColumn id="19" xr3:uid="{1AEAAAB6-5DEA-48B4-A0C7-FFB4F1C9A863}" name="IQR" dataDxfId="224"/>
    <tableColumn id="18" xr3:uid="{AE572338-B9ED-4C93-B828-CC4F5407C847}" name="Upper Bound" dataDxfId="223"/>
    <tableColumn id="16" xr3:uid="{8228312D-37E7-478F-9C57-9CB52A7E6FE8}" name="Lower Bound" dataDxfId="222"/>
    <tableColumn id="15" xr3:uid="{86BFC1BD-17B4-4BFF-B141-C3E09B2A530C}" name="Date month" dataDxfId="221">
      <calculatedColumnFormula>TEXT(Table2[Date],"MMM")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topLeftCell="K1" zoomScale="94" zoomScaleNormal="94" workbookViewId="0">
      <selection activeCell="W7" sqref="W7"/>
    </sheetView>
  </sheetViews>
  <sheetFormatPr defaultRowHeight="13.8" x14ac:dyDescent="0.25"/>
  <cols>
    <col min="1" max="1" width="10.8984375" style="1" bestFit="1" customWidth="1"/>
    <col min="2" max="2" width="10.796875" style="4" bestFit="1" customWidth="1"/>
    <col min="3" max="3" width="13.59765625" style="1" customWidth="1"/>
    <col min="4" max="4" width="10" style="1" customWidth="1"/>
    <col min="5" max="5" width="10.3984375" style="1" customWidth="1"/>
    <col min="6" max="6" width="11.19921875" style="1" customWidth="1"/>
    <col min="7" max="7" width="18.69921875" style="1" customWidth="1"/>
    <col min="8" max="8" width="17.69921875" style="1" customWidth="1"/>
    <col min="9" max="9" width="14" style="1" customWidth="1"/>
    <col min="10" max="10" width="18" style="1" customWidth="1"/>
    <col min="11" max="11" width="13.296875" style="1" customWidth="1"/>
    <col min="12" max="12" width="14.8984375" style="1" customWidth="1"/>
    <col min="13" max="19" width="16.8984375" style="1" customWidth="1"/>
    <col min="20" max="20" width="22.296875" style="8" bestFit="1" customWidth="1"/>
    <col min="21" max="16384" width="8.796875" style="1"/>
  </cols>
  <sheetData>
    <row r="1" spans="1:23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4294</v>
      </c>
      <c r="P1" s="2" t="s">
        <v>4295</v>
      </c>
      <c r="Q1" s="2" t="s">
        <v>4296</v>
      </c>
      <c r="R1" s="2" t="s">
        <v>4297</v>
      </c>
      <c r="S1" s="2" t="s">
        <v>4298</v>
      </c>
      <c r="T1" s="6" t="s">
        <v>4299</v>
      </c>
    </row>
    <row r="2" spans="1:23" x14ac:dyDescent="0.25">
      <c r="A2" s="1" t="s">
        <v>14</v>
      </c>
      <c r="B2" s="4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  <c r="O2" s="1">
        <f>QUARTILE(Table2[TotalPrice],1)</f>
        <v>410.52</v>
      </c>
      <c r="P2" s="1">
        <f>QUARTILE(Table2[TotalPrice],3)</f>
        <v>1578.4749999999999</v>
      </c>
      <c r="Q2" s="1">
        <f>Table2[[#This Row],[Q3]]-Table2[[#This Row],[Q1]]</f>
        <v>1167.9549999999999</v>
      </c>
      <c r="R2" s="1">
        <f>P2+(1.5*Table2[[#This Row],[Q3]])</f>
        <v>3946.1874999999995</v>
      </c>
      <c r="S2" s="1">
        <f>Table2[[#This Row],[Q1]]-(1.5*Table2[[#This Row],[IQR]])</f>
        <v>-1341.4124999999999</v>
      </c>
      <c r="T2" s="7" t="str">
        <f>TEXT(Table2[Date],"MMM")</f>
        <v>Jan</v>
      </c>
    </row>
    <row r="3" spans="1:23" x14ac:dyDescent="0.25">
      <c r="A3" s="1" t="s">
        <v>15</v>
      </c>
      <c r="B3" s="4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  <c r="T3" s="7" t="str">
        <f>TEXT(Table2[Date],"MMM")</f>
        <v>Aug</v>
      </c>
    </row>
    <row r="4" spans="1:23" x14ac:dyDescent="0.25">
      <c r="A4" s="1" t="s">
        <v>16</v>
      </c>
      <c r="B4" s="4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  <c r="T4" s="7" t="str">
        <f>TEXT(Table2[Date],"MMM")</f>
        <v>Feb</v>
      </c>
    </row>
    <row r="5" spans="1:23" x14ac:dyDescent="0.25">
      <c r="A5" s="1" t="s">
        <v>17</v>
      </c>
      <c r="B5" s="4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  <c r="T5" s="7" t="str">
        <f>TEXT(Table2[Date],"MMM")</f>
        <v>Oct</v>
      </c>
    </row>
    <row r="6" spans="1:23" x14ac:dyDescent="0.25">
      <c r="A6" s="1" t="s">
        <v>18</v>
      </c>
      <c r="B6" s="4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  <c r="T6" s="7" t="str">
        <f>TEXT(Table2[Date],"MMM")</f>
        <v>May</v>
      </c>
      <c r="W6" s="1" t="s">
        <v>4314</v>
      </c>
    </row>
    <row r="7" spans="1:23" x14ac:dyDescent="0.25">
      <c r="A7" s="1" t="s">
        <v>19</v>
      </c>
      <c r="B7" s="4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  <c r="T7" s="7" t="str">
        <f>TEXT(Table2[Date],"MMM")</f>
        <v>Oct</v>
      </c>
      <c r="V7" s="1" t="s">
        <v>4</v>
      </c>
      <c r="W7" s="1">
        <f>MEDIAN(Table2[Quantity])</f>
        <v>3</v>
      </c>
    </row>
    <row r="8" spans="1:23" x14ac:dyDescent="0.25">
      <c r="A8" s="1" t="s">
        <v>20</v>
      </c>
      <c r="B8" s="4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  <c r="T8" s="7" t="str">
        <f>TEXT(Table2[Date],"MMM")</f>
        <v>Jun</v>
      </c>
      <c r="V8" s="1" t="s">
        <v>5</v>
      </c>
      <c r="W8" s="1">
        <f>MEDIAN(Table2[UnitPrice])</f>
        <v>364.21</v>
      </c>
    </row>
    <row r="9" spans="1:23" x14ac:dyDescent="0.25">
      <c r="A9" s="1" t="s">
        <v>21</v>
      </c>
      <c r="B9" s="4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  <c r="T9" s="7" t="str">
        <f>TEXT(Table2[Date],"MMM")</f>
        <v>May</v>
      </c>
      <c r="V9" s="1" t="s">
        <v>13</v>
      </c>
      <c r="W9" s="1">
        <f>MEDIAN(Table2[TotalPrice])</f>
        <v>823.61500000000001</v>
      </c>
    </row>
    <row r="10" spans="1:23" x14ac:dyDescent="0.25">
      <c r="A10" s="1" t="s">
        <v>22</v>
      </c>
      <c r="B10" s="4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1">
        <v>268.56</v>
      </c>
      <c r="T10" s="7" t="str">
        <f>TEXT(Table2[Date],"MMM")</f>
        <v>Apr</v>
      </c>
    </row>
    <row r="11" spans="1:23" x14ac:dyDescent="0.25">
      <c r="A11" s="1" t="s">
        <v>23</v>
      </c>
      <c r="B11" s="4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  <c r="T11" s="7" t="str">
        <f>TEXT(Table2[Date],"MMM")</f>
        <v>Nov</v>
      </c>
    </row>
    <row r="12" spans="1:23" x14ac:dyDescent="0.25">
      <c r="A12" s="1" t="s">
        <v>24</v>
      </c>
      <c r="B12" s="4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  <c r="T12" s="7" t="str">
        <f>TEXT(Table2[Date],"MMM")</f>
        <v>Dec</v>
      </c>
    </row>
    <row r="13" spans="1:23" x14ac:dyDescent="0.25">
      <c r="A13" s="1" t="s">
        <v>25</v>
      </c>
      <c r="B13" s="4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  <c r="T13" s="7" t="str">
        <f>TEXT(Table2[Date],"MMM")</f>
        <v>Feb</v>
      </c>
    </row>
    <row r="14" spans="1:23" x14ac:dyDescent="0.25">
      <c r="A14" s="1" t="s">
        <v>26</v>
      </c>
      <c r="B14" s="4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  <c r="T14" s="7" t="str">
        <f>TEXT(Table2[Date],"MMM")</f>
        <v>Oct</v>
      </c>
    </row>
    <row r="15" spans="1:23" x14ac:dyDescent="0.25">
      <c r="A15" s="1" t="s">
        <v>27</v>
      </c>
      <c r="B15" s="4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  <c r="T15" s="7" t="str">
        <f>TEXT(Table2[Date],"MMM")</f>
        <v>Aug</v>
      </c>
    </row>
    <row r="16" spans="1:23" x14ac:dyDescent="0.25">
      <c r="A16" s="1" t="s">
        <v>28</v>
      </c>
      <c r="B16" s="4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  <c r="T16" s="7" t="str">
        <f>TEXT(Table2[Date],"MMM")</f>
        <v>Mar</v>
      </c>
    </row>
    <row r="17" spans="1:20" x14ac:dyDescent="0.25">
      <c r="A17" s="1" t="s">
        <v>29</v>
      </c>
      <c r="B17" s="4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1">
        <v>473.96</v>
      </c>
      <c r="T17" s="7" t="str">
        <f>TEXT(Table2[Date],"MMM")</f>
        <v>Jul</v>
      </c>
    </row>
    <row r="18" spans="1:20" x14ac:dyDescent="0.25">
      <c r="A18" s="1" t="s">
        <v>30</v>
      </c>
      <c r="B18" s="4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  <c r="T18" s="7" t="str">
        <f>TEXT(Table2[Date],"MMM")</f>
        <v>Jan</v>
      </c>
    </row>
    <row r="19" spans="1:20" x14ac:dyDescent="0.25">
      <c r="A19" s="1" t="s">
        <v>31</v>
      </c>
      <c r="B19" s="4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1">
        <v>423.4</v>
      </c>
      <c r="T19" s="7" t="str">
        <f>TEXT(Table2[Date],"MMM")</f>
        <v>Mar</v>
      </c>
    </row>
    <row r="20" spans="1:20" x14ac:dyDescent="0.25">
      <c r="A20" s="1" t="s">
        <v>32</v>
      </c>
      <c r="B20" s="4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  <c r="T20" s="7" t="str">
        <f>TEXT(Table2[Date],"MMM")</f>
        <v>Mar</v>
      </c>
    </row>
    <row r="21" spans="1:20" x14ac:dyDescent="0.25">
      <c r="A21" s="1" t="s">
        <v>33</v>
      </c>
      <c r="B21" s="4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  <c r="T21" s="7" t="str">
        <f>TEXT(Table2[Date],"MMM")</f>
        <v>Jan</v>
      </c>
    </row>
    <row r="22" spans="1:20" x14ac:dyDescent="0.25">
      <c r="A22" s="1" t="s">
        <v>34</v>
      </c>
      <c r="B22" s="4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  <c r="T22" s="7" t="str">
        <f>TEXT(Table2[Date],"MMM")</f>
        <v>May</v>
      </c>
    </row>
    <row r="23" spans="1:20" x14ac:dyDescent="0.25">
      <c r="A23" s="1" t="s">
        <v>35</v>
      </c>
      <c r="B23" s="4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1">
        <v>1371.8</v>
      </c>
      <c r="T23" s="7" t="str">
        <f>TEXT(Table2[Date],"MMM")</f>
        <v>Nov</v>
      </c>
    </row>
    <row r="24" spans="1:20" x14ac:dyDescent="0.25">
      <c r="A24" s="1" t="s">
        <v>36</v>
      </c>
      <c r="B24" s="4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  <c r="T24" s="7" t="str">
        <f>TEXT(Table2[Date],"MMM")</f>
        <v>Jan</v>
      </c>
    </row>
    <row r="25" spans="1:20" x14ac:dyDescent="0.25">
      <c r="A25" s="1" t="s">
        <v>37</v>
      </c>
      <c r="B25" s="4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  <c r="T25" s="7" t="str">
        <f>TEXT(Table2[Date],"MMM")</f>
        <v>Apr</v>
      </c>
    </row>
    <row r="26" spans="1:20" x14ac:dyDescent="0.25">
      <c r="A26" s="1" t="s">
        <v>38</v>
      </c>
      <c r="B26" s="4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  <c r="T26" s="7" t="str">
        <f>TEXT(Table2[Date],"MMM")</f>
        <v>Oct</v>
      </c>
    </row>
    <row r="27" spans="1:20" x14ac:dyDescent="0.25">
      <c r="A27" s="1" t="s">
        <v>39</v>
      </c>
      <c r="B27" s="4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  <c r="T27" s="7" t="str">
        <f>TEXT(Table2[Date],"MMM")</f>
        <v>Jul</v>
      </c>
    </row>
    <row r="28" spans="1:20" x14ac:dyDescent="0.25">
      <c r="A28" s="1" t="s">
        <v>40</v>
      </c>
      <c r="B28" s="4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1">
        <v>297.75</v>
      </c>
      <c r="T28" s="7" t="str">
        <f>TEXT(Table2[Date],"MMM")</f>
        <v>Mar</v>
      </c>
    </row>
    <row r="29" spans="1:20" x14ac:dyDescent="0.25">
      <c r="A29" s="1" t="s">
        <v>41</v>
      </c>
      <c r="B29" s="4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  <c r="T29" s="7" t="str">
        <f>TEXT(Table2[Date],"MMM")</f>
        <v>Feb</v>
      </c>
    </row>
    <row r="30" spans="1:20" x14ac:dyDescent="0.25">
      <c r="A30" s="1" t="s">
        <v>42</v>
      </c>
      <c r="B30" s="4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1">
        <v>640.28</v>
      </c>
      <c r="T30" s="7" t="str">
        <f>TEXT(Table2[Date],"MMM")</f>
        <v>Nov</v>
      </c>
    </row>
    <row r="31" spans="1:20" x14ac:dyDescent="0.25">
      <c r="A31" s="1" t="s">
        <v>43</v>
      </c>
      <c r="B31" s="4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  <c r="T31" s="7" t="str">
        <f>TEXT(Table2[Date],"MMM")</f>
        <v>Sep</v>
      </c>
    </row>
    <row r="32" spans="1:20" x14ac:dyDescent="0.25">
      <c r="A32" s="1" t="s">
        <v>44</v>
      </c>
      <c r="B32" s="4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  <c r="T32" s="7" t="str">
        <f>TEXT(Table2[Date],"MMM")</f>
        <v>Mar</v>
      </c>
    </row>
    <row r="33" spans="1:20" x14ac:dyDescent="0.25">
      <c r="A33" s="1" t="s">
        <v>45</v>
      </c>
      <c r="B33" s="4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1">
        <v>1500.24</v>
      </c>
      <c r="T33" s="7" t="str">
        <f>TEXT(Table2[Date],"MMM")</f>
        <v>Jun</v>
      </c>
    </row>
    <row r="34" spans="1:20" x14ac:dyDescent="0.25">
      <c r="A34" s="1" t="s">
        <v>46</v>
      </c>
      <c r="B34" s="4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1">
        <v>2683.6</v>
      </c>
      <c r="T34" s="7" t="str">
        <f>TEXT(Table2[Date],"MMM")</f>
        <v>May</v>
      </c>
    </row>
    <row r="35" spans="1:20" x14ac:dyDescent="0.25">
      <c r="A35" s="1" t="s">
        <v>47</v>
      </c>
      <c r="B35" s="4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  <c r="T35" s="7" t="str">
        <f>TEXT(Table2[Date],"MMM")</f>
        <v>Jun</v>
      </c>
    </row>
    <row r="36" spans="1:20" x14ac:dyDescent="0.25">
      <c r="A36" s="1" t="s">
        <v>48</v>
      </c>
      <c r="B36" s="4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  <c r="T36" s="7" t="str">
        <f>TEXT(Table2[Date],"MMM")</f>
        <v>Jan</v>
      </c>
    </row>
    <row r="37" spans="1:20" x14ac:dyDescent="0.25">
      <c r="A37" s="1" t="s">
        <v>49</v>
      </c>
      <c r="B37" s="4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  <c r="T37" s="7" t="str">
        <f>TEXT(Table2[Date],"MMM")</f>
        <v>Dec</v>
      </c>
    </row>
    <row r="38" spans="1:20" x14ac:dyDescent="0.25">
      <c r="A38" s="1" t="s">
        <v>50</v>
      </c>
      <c r="B38" s="4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1">
        <v>1068.8599999999999</v>
      </c>
      <c r="T38" s="7" t="str">
        <f>TEXT(Table2[Date],"MMM")</f>
        <v>May</v>
      </c>
    </row>
    <row r="39" spans="1:20" x14ac:dyDescent="0.25">
      <c r="A39" s="1" t="s">
        <v>51</v>
      </c>
      <c r="B39" s="4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  <c r="T39" s="7" t="str">
        <f>TEXT(Table2[Date],"MMM")</f>
        <v>Oct</v>
      </c>
    </row>
    <row r="40" spans="1:20" x14ac:dyDescent="0.25">
      <c r="A40" s="1" t="s">
        <v>52</v>
      </c>
      <c r="B40" s="4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  <c r="T40" s="7" t="str">
        <f>TEXT(Table2[Date],"MMM")</f>
        <v>Dec</v>
      </c>
    </row>
    <row r="41" spans="1:20" x14ac:dyDescent="0.25">
      <c r="A41" s="1" t="s">
        <v>53</v>
      </c>
      <c r="B41" s="4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  <c r="T41" s="7" t="str">
        <f>TEXT(Table2[Date],"MMM")</f>
        <v>Feb</v>
      </c>
    </row>
    <row r="42" spans="1:20" x14ac:dyDescent="0.25">
      <c r="A42" s="1" t="s">
        <v>54</v>
      </c>
      <c r="B42" s="4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  <c r="T42" s="7" t="str">
        <f>TEXT(Table2[Date],"MMM")</f>
        <v>Aug</v>
      </c>
    </row>
    <row r="43" spans="1:20" x14ac:dyDescent="0.25">
      <c r="A43" s="1" t="s">
        <v>55</v>
      </c>
      <c r="B43" s="4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  <c r="T43" s="7" t="str">
        <f>TEXT(Table2[Date],"MMM")</f>
        <v>Dec</v>
      </c>
    </row>
    <row r="44" spans="1:20" x14ac:dyDescent="0.25">
      <c r="A44" s="1" t="s">
        <v>56</v>
      </c>
      <c r="B44" s="4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1">
        <v>303.32</v>
      </c>
      <c r="T44" s="7" t="str">
        <f>TEXT(Table2[Date],"MMM")</f>
        <v>May</v>
      </c>
    </row>
    <row r="45" spans="1:20" x14ac:dyDescent="0.25">
      <c r="A45" s="1" t="s">
        <v>57</v>
      </c>
      <c r="B45" s="4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1">
        <v>1497.63</v>
      </c>
      <c r="T45" s="7" t="str">
        <f>TEXT(Table2[Date],"MMM")</f>
        <v>Dec</v>
      </c>
    </row>
    <row r="46" spans="1:20" x14ac:dyDescent="0.25">
      <c r="A46" s="1" t="s">
        <v>58</v>
      </c>
      <c r="B46" s="4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  <c r="T46" s="7" t="str">
        <f>TEXT(Table2[Date],"MMM")</f>
        <v>Apr</v>
      </c>
    </row>
    <row r="47" spans="1:20" x14ac:dyDescent="0.25">
      <c r="A47" s="1" t="s">
        <v>59</v>
      </c>
      <c r="B47" s="4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  <c r="T47" s="7" t="str">
        <f>TEXT(Table2[Date],"MMM")</f>
        <v>Feb</v>
      </c>
    </row>
    <row r="48" spans="1:20" x14ac:dyDescent="0.25">
      <c r="A48" s="1" t="s">
        <v>60</v>
      </c>
      <c r="B48" s="4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  <c r="T48" s="7" t="str">
        <f>TEXT(Table2[Date],"MMM")</f>
        <v>Jun</v>
      </c>
    </row>
    <row r="49" spans="1:20" x14ac:dyDescent="0.25">
      <c r="A49" s="1" t="s">
        <v>61</v>
      </c>
      <c r="B49" s="4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  <c r="T49" s="7" t="str">
        <f>TEXT(Table2[Date],"MMM")</f>
        <v>Jul</v>
      </c>
    </row>
    <row r="50" spans="1:20" x14ac:dyDescent="0.25">
      <c r="A50" s="1" t="s">
        <v>62</v>
      </c>
      <c r="B50" s="4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1">
        <v>161.54</v>
      </c>
      <c r="T50" s="7" t="str">
        <f>TEXT(Table2[Date],"MMM")</f>
        <v>Aug</v>
      </c>
    </row>
    <row r="51" spans="1:20" x14ac:dyDescent="0.25">
      <c r="A51" s="1" t="s">
        <v>63</v>
      </c>
      <c r="B51" s="4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  <c r="T51" s="7" t="str">
        <f>TEXT(Table2[Date],"MMM")</f>
        <v>Oct</v>
      </c>
    </row>
    <row r="52" spans="1:20" x14ac:dyDescent="0.25">
      <c r="A52" s="1" t="s">
        <v>64</v>
      </c>
      <c r="B52" s="4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  <c r="T52" s="7" t="str">
        <f>TEXT(Table2[Date],"MMM")</f>
        <v>Jul</v>
      </c>
    </row>
    <row r="53" spans="1:20" x14ac:dyDescent="0.25">
      <c r="A53" s="1" t="s">
        <v>65</v>
      </c>
      <c r="B53" s="4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  <c r="T53" s="7" t="str">
        <f>TEXT(Table2[Date],"MMM")</f>
        <v>Dec</v>
      </c>
    </row>
    <row r="54" spans="1:20" x14ac:dyDescent="0.25">
      <c r="A54" s="1" t="s">
        <v>66</v>
      </c>
      <c r="B54" s="4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  <c r="T54" s="7" t="str">
        <f>TEXT(Table2[Date],"MMM")</f>
        <v>Sep</v>
      </c>
    </row>
    <row r="55" spans="1:20" x14ac:dyDescent="0.25">
      <c r="A55" s="1" t="s">
        <v>67</v>
      </c>
      <c r="B55" s="4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  <c r="T55" s="7" t="str">
        <f>TEXT(Table2[Date],"MMM")</f>
        <v>May</v>
      </c>
    </row>
    <row r="56" spans="1:20" x14ac:dyDescent="0.25">
      <c r="A56" s="1" t="s">
        <v>68</v>
      </c>
      <c r="B56" s="4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  <c r="T56" s="7" t="str">
        <f>TEXT(Table2[Date],"MMM")</f>
        <v>Mar</v>
      </c>
    </row>
    <row r="57" spans="1:20" x14ac:dyDescent="0.25">
      <c r="A57" s="1" t="s">
        <v>69</v>
      </c>
      <c r="B57" s="4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1">
        <v>1033.2</v>
      </c>
      <c r="T57" s="7" t="str">
        <f>TEXT(Table2[Date],"MMM")</f>
        <v>Jun</v>
      </c>
    </row>
    <row r="58" spans="1:20" x14ac:dyDescent="0.25">
      <c r="A58" s="1" t="s">
        <v>70</v>
      </c>
      <c r="B58" s="4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  <c r="T58" s="7" t="str">
        <f>TEXT(Table2[Date],"MMM")</f>
        <v>May</v>
      </c>
    </row>
    <row r="59" spans="1:20" x14ac:dyDescent="0.25">
      <c r="A59" s="1" t="s">
        <v>71</v>
      </c>
      <c r="B59" s="4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  <c r="T59" s="7" t="str">
        <f>TEXT(Table2[Date],"MMM")</f>
        <v>Jan</v>
      </c>
    </row>
    <row r="60" spans="1:20" x14ac:dyDescent="0.25">
      <c r="A60" s="1" t="s">
        <v>72</v>
      </c>
      <c r="B60" s="4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  <c r="T60" s="7" t="str">
        <f>TEXT(Table2[Date],"MMM")</f>
        <v>Jan</v>
      </c>
    </row>
    <row r="61" spans="1:20" x14ac:dyDescent="0.25">
      <c r="A61" s="1" t="s">
        <v>73</v>
      </c>
      <c r="B61" s="4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1">
        <v>2373.08</v>
      </c>
      <c r="T61" s="7" t="str">
        <f>TEXT(Table2[Date],"MMM")</f>
        <v>Sep</v>
      </c>
    </row>
    <row r="62" spans="1:20" x14ac:dyDescent="0.25">
      <c r="A62" s="1" t="s">
        <v>74</v>
      </c>
      <c r="B62" s="4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  <c r="T62" s="7" t="str">
        <f>TEXT(Table2[Date],"MMM")</f>
        <v>Aug</v>
      </c>
    </row>
    <row r="63" spans="1:20" x14ac:dyDescent="0.25">
      <c r="A63" s="1" t="s">
        <v>75</v>
      </c>
      <c r="B63" s="4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  <c r="T63" s="7" t="str">
        <f>TEXT(Table2[Date],"MMM")</f>
        <v>Mar</v>
      </c>
    </row>
    <row r="64" spans="1:20" x14ac:dyDescent="0.25">
      <c r="A64" s="1" t="s">
        <v>76</v>
      </c>
      <c r="B64" s="4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  <c r="T64" s="7" t="str">
        <f>TEXT(Table2[Date],"MMM")</f>
        <v>Aug</v>
      </c>
    </row>
    <row r="65" spans="1:20" x14ac:dyDescent="0.25">
      <c r="A65" s="1" t="s">
        <v>77</v>
      </c>
      <c r="B65" s="4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  <c r="T65" s="7" t="str">
        <f>TEXT(Table2[Date],"MMM")</f>
        <v>Feb</v>
      </c>
    </row>
    <row r="66" spans="1:20" x14ac:dyDescent="0.25">
      <c r="A66" s="1" t="s">
        <v>78</v>
      </c>
      <c r="B66" s="4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  <c r="T66" s="7" t="str">
        <f>TEXT(Table2[Date],"MMM")</f>
        <v>Jun</v>
      </c>
    </row>
    <row r="67" spans="1:20" x14ac:dyDescent="0.25">
      <c r="A67" s="1" t="s">
        <v>79</v>
      </c>
      <c r="B67" s="4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1">
        <v>408.5</v>
      </c>
      <c r="T67" s="7" t="str">
        <f>TEXT(Table2[Date],"MMM")</f>
        <v>Dec</v>
      </c>
    </row>
    <row r="68" spans="1:20" x14ac:dyDescent="0.25">
      <c r="A68" s="1" t="s">
        <v>80</v>
      </c>
      <c r="B68" s="4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  <c r="T68" s="7" t="str">
        <f>TEXT(Table2[Date],"MMM")</f>
        <v>Nov</v>
      </c>
    </row>
    <row r="69" spans="1:20" x14ac:dyDescent="0.25">
      <c r="A69" s="1" t="s">
        <v>81</v>
      </c>
      <c r="B69" s="4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1">
        <v>48.4</v>
      </c>
      <c r="T69" s="7" t="str">
        <f>TEXT(Table2[Date],"MMM")</f>
        <v>Dec</v>
      </c>
    </row>
    <row r="70" spans="1:20" x14ac:dyDescent="0.25">
      <c r="A70" s="1" t="s">
        <v>82</v>
      </c>
      <c r="B70" s="4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  <c r="T70" s="7" t="str">
        <f>TEXT(Table2[Date],"MMM")</f>
        <v>Dec</v>
      </c>
    </row>
    <row r="71" spans="1:20" x14ac:dyDescent="0.25">
      <c r="A71" s="1" t="s">
        <v>83</v>
      </c>
      <c r="B71" s="4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1">
        <v>1435.95</v>
      </c>
      <c r="T71" s="7" t="str">
        <f>TEXT(Table2[Date],"MMM")</f>
        <v>May</v>
      </c>
    </row>
    <row r="72" spans="1:20" x14ac:dyDescent="0.25">
      <c r="A72" s="1" t="s">
        <v>84</v>
      </c>
      <c r="B72" s="4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  <c r="T72" s="7" t="str">
        <f>TEXT(Table2[Date],"MMM")</f>
        <v>May</v>
      </c>
    </row>
    <row r="73" spans="1:20" x14ac:dyDescent="0.25">
      <c r="A73" s="1" t="s">
        <v>85</v>
      </c>
      <c r="B73" s="4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1">
        <v>1303.3499999999999</v>
      </c>
      <c r="T73" s="7" t="str">
        <f>TEXT(Table2[Date],"MMM")</f>
        <v>Jun</v>
      </c>
    </row>
    <row r="74" spans="1:20" x14ac:dyDescent="0.25">
      <c r="A74" s="1" t="s">
        <v>86</v>
      </c>
      <c r="B74" s="4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1">
        <v>2357.7600000000002</v>
      </c>
      <c r="T74" s="7" t="str">
        <f>TEXT(Table2[Date],"MMM")</f>
        <v>Dec</v>
      </c>
    </row>
    <row r="75" spans="1:20" x14ac:dyDescent="0.25">
      <c r="A75" s="1" t="s">
        <v>87</v>
      </c>
      <c r="B75" s="4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1">
        <v>1733.8</v>
      </c>
      <c r="T75" s="7" t="str">
        <f>TEXT(Table2[Date],"MMM")</f>
        <v>May</v>
      </c>
    </row>
    <row r="76" spans="1:20" x14ac:dyDescent="0.25">
      <c r="A76" s="1" t="s">
        <v>88</v>
      </c>
      <c r="B76" s="4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1">
        <v>454.35</v>
      </c>
      <c r="T76" s="7" t="str">
        <f>TEXT(Table2[Date],"MMM")</f>
        <v>Jun</v>
      </c>
    </row>
    <row r="77" spans="1:20" x14ac:dyDescent="0.25">
      <c r="A77" s="1" t="s">
        <v>89</v>
      </c>
      <c r="B77" s="4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  <c r="T77" s="7" t="str">
        <f>TEXT(Table2[Date],"MMM")</f>
        <v>Sep</v>
      </c>
    </row>
    <row r="78" spans="1:20" x14ac:dyDescent="0.25">
      <c r="A78" s="1" t="s">
        <v>90</v>
      </c>
      <c r="B78" s="4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  <c r="T78" s="7" t="str">
        <f>TEXT(Table2[Date],"MMM")</f>
        <v>Mar</v>
      </c>
    </row>
    <row r="79" spans="1:20" x14ac:dyDescent="0.25">
      <c r="A79" s="1" t="s">
        <v>91</v>
      </c>
      <c r="B79" s="4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1">
        <v>583.17999999999995</v>
      </c>
      <c r="T79" s="7" t="str">
        <f>TEXT(Table2[Date],"MMM")</f>
        <v>May</v>
      </c>
    </row>
    <row r="80" spans="1:20" x14ac:dyDescent="0.25">
      <c r="A80" s="1" t="s">
        <v>92</v>
      </c>
      <c r="B80" s="4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  <c r="T80" s="7" t="str">
        <f>TEXT(Table2[Date],"MMM")</f>
        <v>Aug</v>
      </c>
    </row>
    <row r="81" spans="1:20" x14ac:dyDescent="0.25">
      <c r="A81" s="1" t="s">
        <v>93</v>
      </c>
      <c r="B81" s="4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1">
        <v>623.82000000000005</v>
      </c>
      <c r="T81" s="7" t="str">
        <f>TEXT(Table2[Date],"MMM")</f>
        <v>Mar</v>
      </c>
    </row>
    <row r="82" spans="1:20" x14ac:dyDescent="0.25">
      <c r="A82" s="1" t="s">
        <v>94</v>
      </c>
      <c r="B82" s="4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1">
        <v>1768.68</v>
      </c>
      <c r="T82" s="7" t="str">
        <f>TEXT(Table2[Date],"MMM")</f>
        <v>Jun</v>
      </c>
    </row>
    <row r="83" spans="1:20" x14ac:dyDescent="0.25">
      <c r="A83" s="1" t="s">
        <v>95</v>
      </c>
      <c r="B83" s="4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  <c r="T83" s="7" t="str">
        <f>TEXT(Table2[Date],"MMM")</f>
        <v>Jun</v>
      </c>
    </row>
    <row r="84" spans="1:20" x14ac:dyDescent="0.25">
      <c r="A84" s="1" t="s">
        <v>96</v>
      </c>
      <c r="B84" s="4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  <c r="T84" s="7" t="str">
        <f>TEXT(Table2[Date],"MMM")</f>
        <v>Jan</v>
      </c>
    </row>
    <row r="85" spans="1:20" x14ac:dyDescent="0.25">
      <c r="A85" s="1" t="s">
        <v>97</v>
      </c>
      <c r="B85" s="4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1">
        <v>2161.64</v>
      </c>
      <c r="T85" s="7" t="str">
        <f>TEXT(Table2[Date],"MMM")</f>
        <v>Aug</v>
      </c>
    </row>
    <row r="86" spans="1:20" x14ac:dyDescent="0.25">
      <c r="A86" s="1" t="s">
        <v>98</v>
      </c>
      <c r="B86" s="4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  <c r="T86" s="7" t="str">
        <f>TEXT(Table2[Date],"MMM")</f>
        <v>Aug</v>
      </c>
    </row>
    <row r="87" spans="1:20" x14ac:dyDescent="0.25">
      <c r="A87" s="1" t="s">
        <v>99</v>
      </c>
      <c r="B87" s="4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  <c r="T87" s="7" t="str">
        <f>TEXT(Table2[Date],"MMM")</f>
        <v>Sep</v>
      </c>
    </row>
    <row r="88" spans="1:20" x14ac:dyDescent="0.25">
      <c r="A88" s="1" t="s">
        <v>100</v>
      </c>
      <c r="B88" s="4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  <c r="T88" s="7" t="str">
        <f>TEXT(Table2[Date],"MMM")</f>
        <v>Jun</v>
      </c>
    </row>
    <row r="89" spans="1:20" x14ac:dyDescent="0.25">
      <c r="A89" s="1" t="s">
        <v>101</v>
      </c>
      <c r="B89" s="4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  <c r="T89" s="7" t="str">
        <f>TEXT(Table2[Date],"MMM")</f>
        <v>Oct</v>
      </c>
    </row>
    <row r="90" spans="1:20" x14ac:dyDescent="0.25">
      <c r="A90" s="1" t="s">
        <v>102</v>
      </c>
      <c r="B90" s="4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1">
        <v>344.43</v>
      </c>
      <c r="T90" s="7" t="str">
        <f>TEXT(Table2[Date],"MMM")</f>
        <v>Jun</v>
      </c>
    </row>
    <row r="91" spans="1:20" x14ac:dyDescent="0.25">
      <c r="A91" s="1" t="s">
        <v>103</v>
      </c>
      <c r="B91" s="4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  <c r="T91" s="7" t="str">
        <f>TEXT(Table2[Date],"MMM")</f>
        <v>Feb</v>
      </c>
    </row>
    <row r="92" spans="1:20" x14ac:dyDescent="0.25">
      <c r="A92" s="1" t="s">
        <v>104</v>
      </c>
      <c r="B92" s="4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  <c r="T92" s="7" t="str">
        <f>TEXT(Table2[Date],"MMM")</f>
        <v>Sep</v>
      </c>
    </row>
    <row r="93" spans="1:20" x14ac:dyDescent="0.25">
      <c r="A93" s="1" t="s">
        <v>105</v>
      </c>
      <c r="B93" s="4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  <c r="T93" s="7" t="str">
        <f>TEXT(Table2[Date],"MMM")</f>
        <v>Mar</v>
      </c>
    </row>
    <row r="94" spans="1:20" x14ac:dyDescent="0.25">
      <c r="A94" s="1" t="s">
        <v>106</v>
      </c>
      <c r="B94" s="4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  <c r="T94" s="7" t="str">
        <f>TEXT(Table2[Date],"MMM")</f>
        <v>Jun</v>
      </c>
    </row>
    <row r="95" spans="1:20" x14ac:dyDescent="0.25">
      <c r="A95" s="1" t="s">
        <v>107</v>
      </c>
      <c r="B95" s="4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1">
        <v>1724.04</v>
      </c>
      <c r="T95" s="7" t="str">
        <f>TEXT(Table2[Date],"MMM")</f>
        <v>Jan</v>
      </c>
    </row>
    <row r="96" spans="1:20" x14ac:dyDescent="0.25">
      <c r="A96" s="1" t="s">
        <v>108</v>
      </c>
      <c r="B96" s="4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  <c r="T96" s="7" t="str">
        <f>TEXT(Table2[Date],"MMM")</f>
        <v>Feb</v>
      </c>
    </row>
    <row r="97" spans="1:20" x14ac:dyDescent="0.25">
      <c r="A97" s="1" t="s">
        <v>109</v>
      </c>
      <c r="B97" s="4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1">
        <v>470.04</v>
      </c>
      <c r="T97" s="7" t="str">
        <f>TEXT(Table2[Date],"MMM")</f>
        <v>Mar</v>
      </c>
    </row>
    <row r="98" spans="1:20" x14ac:dyDescent="0.25">
      <c r="A98" s="1" t="s">
        <v>110</v>
      </c>
      <c r="B98" s="4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1">
        <v>465.66</v>
      </c>
      <c r="T98" s="7" t="str">
        <f>TEXT(Table2[Date],"MMM")</f>
        <v>Jun</v>
      </c>
    </row>
    <row r="99" spans="1:20" x14ac:dyDescent="0.25">
      <c r="A99" s="1" t="s">
        <v>111</v>
      </c>
      <c r="B99" s="4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1">
        <v>3097.6</v>
      </c>
      <c r="T99" s="7" t="str">
        <f>TEXT(Table2[Date],"MMM")</f>
        <v>Jan</v>
      </c>
    </row>
    <row r="100" spans="1:20" x14ac:dyDescent="0.25">
      <c r="A100" s="1" t="s">
        <v>112</v>
      </c>
      <c r="B100" s="4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1">
        <v>457.08</v>
      </c>
      <c r="T100" s="7" t="str">
        <f>TEXT(Table2[Date],"MMM")</f>
        <v>Jan</v>
      </c>
    </row>
    <row r="101" spans="1:20" x14ac:dyDescent="0.25">
      <c r="A101" s="1" t="s">
        <v>113</v>
      </c>
      <c r="B101" s="4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  <c r="T101" s="7" t="str">
        <f>TEXT(Table2[Date],"MMM")</f>
        <v>Apr</v>
      </c>
    </row>
    <row r="102" spans="1:20" x14ac:dyDescent="0.25">
      <c r="A102" s="1" t="s">
        <v>114</v>
      </c>
      <c r="B102" s="4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1">
        <v>1994.37</v>
      </c>
      <c r="T102" s="7" t="str">
        <f>TEXT(Table2[Date],"MMM")</f>
        <v>Feb</v>
      </c>
    </row>
    <row r="103" spans="1:20" x14ac:dyDescent="0.25">
      <c r="A103" s="1" t="s">
        <v>115</v>
      </c>
      <c r="B103" s="4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1">
        <v>381.02</v>
      </c>
      <c r="T103" s="7" t="str">
        <f>TEXT(Table2[Date],"MMM")</f>
        <v>Nov</v>
      </c>
    </row>
    <row r="104" spans="1:20" x14ac:dyDescent="0.25">
      <c r="A104" s="1" t="s">
        <v>116</v>
      </c>
      <c r="B104" s="4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  <c r="T104" s="7" t="str">
        <f>TEXT(Table2[Date],"MMM")</f>
        <v>Mar</v>
      </c>
    </row>
    <row r="105" spans="1:20" x14ac:dyDescent="0.25">
      <c r="A105" s="1" t="s">
        <v>117</v>
      </c>
      <c r="B105" s="4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  <c r="T105" s="7" t="str">
        <f>TEXT(Table2[Date],"MMM")</f>
        <v>Jan</v>
      </c>
    </row>
    <row r="106" spans="1:20" x14ac:dyDescent="0.25">
      <c r="A106" s="1" t="s">
        <v>118</v>
      </c>
      <c r="B106" s="4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  <c r="T106" s="7" t="str">
        <f>TEXT(Table2[Date],"MMM")</f>
        <v>Jul</v>
      </c>
    </row>
    <row r="107" spans="1:20" x14ac:dyDescent="0.25">
      <c r="A107" s="1" t="s">
        <v>119</v>
      </c>
      <c r="B107" s="4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1">
        <v>556.20000000000005</v>
      </c>
      <c r="T107" s="7" t="str">
        <f>TEXT(Table2[Date],"MMM")</f>
        <v>Oct</v>
      </c>
    </row>
    <row r="108" spans="1:20" x14ac:dyDescent="0.25">
      <c r="A108" s="1" t="s">
        <v>120</v>
      </c>
      <c r="B108" s="4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  <c r="T108" s="7" t="str">
        <f>TEXT(Table2[Date],"MMM")</f>
        <v>Sep</v>
      </c>
    </row>
    <row r="109" spans="1:20" x14ac:dyDescent="0.25">
      <c r="A109" s="1" t="s">
        <v>121</v>
      </c>
      <c r="B109" s="4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  <c r="T109" s="7" t="str">
        <f>TEXT(Table2[Date],"MMM")</f>
        <v>Mar</v>
      </c>
    </row>
    <row r="110" spans="1:20" x14ac:dyDescent="0.25">
      <c r="A110" s="1" t="s">
        <v>122</v>
      </c>
      <c r="B110" s="4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  <c r="T110" s="7" t="str">
        <f>TEXT(Table2[Date],"MMM")</f>
        <v>Dec</v>
      </c>
    </row>
    <row r="111" spans="1:20" x14ac:dyDescent="0.25">
      <c r="A111" s="1" t="s">
        <v>123</v>
      </c>
      <c r="B111" s="4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  <c r="T111" s="7" t="str">
        <f>TEXT(Table2[Date],"MMM")</f>
        <v>Sep</v>
      </c>
    </row>
    <row r="112" spans="1:20" x14ac:dyDescent="0.25">
      <c r="A112" s="1" t="s">
        <v>124</v>
      </c>
      <c r="B112" s="4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  <c r="T112" s="7" t="str">
        <f>TEXT(Table2[Date],"MMM")</f>
        <v>Apr</v>
      </c>
    </row>
    <row r="113" spans="1:20" x14ac:dyDescent="0.25">
      <c r="A113" s="1" t="s">
        <v>125</v>
      </c>
      <c r="B113" s="4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  <c r="T113" s="7" t="str">
        <f>TEXT(Table2[Date],"MMM")</f>
        <v>May</v>
      </c>
    </row>
    <row r="114" spans="1:20" x14ac:dyDescent="0.25">
      <c r="A114" s="1" t="s">
        <v>126</v>
      </c>
      <c r="B114" s="4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  <c r="T114" s="7" t="str">
        <f>TEXT(Table2[Date],"MMM")</f>
        <v>Jan</v>
      </c>
    </row>
    <row r="115" spans="1:20" x14ac:dyDescent="0.25">
      <c r="A115" s="1" t="s">
        <v>127</v>
      </c>
      <c r="B115" s="4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  <c r="T115" s="7" t="str">
        <f>TEXT(Table2[Date],"MMM")</f>
        <v>Jan</v>
      </c>
    </row>
    <row r="116" spans="1:20" x14ac:dyDescent="0.25">
      <c r="A116" s="1" t="s">
        <v>128</v>
      </c>
      <c r="B116" s="4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  <c r="T116" s="7" t="str">
        <f>TEXT(Table2[Date],"MMM")</f>
        <v>Jan</v>
      </c>
    </row>
    <row r="117" spans="1:20" x14ac:dyDescent="0.25">
      <c r="A117" s="1" t="s">
        <v>129</v>
      </c>
      <c r="B117" s="4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  <c r="T117" s="7" t="str">
        <f>TEXT(Table2[Date],"MMM")</f>
        <v>Nov</v>
      </c>
    </row>
    <row r="118" spans="1:20" x14ac:dyDescent="0.25">
      <c r="A118" s="1" t="s">
        <v>130</v>
      </c>
      <c r="B118" s="4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  <c r="T118" s="7" t="str">
        <f>TEXT(Table2[Date],"MMM")</f>
        <v>Mar</v>
      </c>
    </row>
    <row r="119" spans="1:20" x14ac:dyDescent="0.25">
      <c r="A119" s="1" t="s">
        <v>131</v>
      </c>
      <c r="B119" s="4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  <c r="T119" s="7" t="str">
        <f>TEXT(Table2[Date],"MMM")</f>
        <v>Mar</v>
      </c>
    </row>
    <row r="120" spans="1:20" x14ac:dyDescent="0.25">
      <c r="A120" s="1" t="s">
        <v>132</v>
      </c>
      <c r="B120" s="4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  <c r="T120" s="7" t="str">
        <f>TEXT(Table2[Date],"MMM")</f>
        <v>Oct</v>
      </c>
    </row>
    <row r="121" spans="1:20" x14ac:dyDescent="0.25">
      <c r="A121" s="1" t="s">
        <v>133</v>
      </c>
      <c r="B121" s="4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  <c r="T121" s="7" t="str">
        <f>TEXT(Table2[Date],"MMM")</f>
        <v>Jun</v>
      </c>
    </row>
    <row r="122" spans="1:20" x14ac:dyDescent="0.25">
      <c r="A122" s="1" t="s">
        <v>134</v>
      </c>
      <c r="B122" s="4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  <c r="T122" s="7" t="str">
        <f>TEXT(Table2[Date],"MMM")</f>
        <v>Apr</v>
      </c>
    </row>
    <row r="123" spans="1:20" x14ac:dyDescent="0.25">
      <c r="A123" s="1" t="s">
        <v>135</v>
      </c>
      <c r="B123" s="4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  <c r="T123" s="7" t="str">
        <f>TEXT(Table2[Date],"MMM")</f>
        <v>Nov</v>
      </c>
    </row>
    <row r="124" spans="1:20" x14ac:dyDescent="0.25">
      <c r="A124" s="1" t="s">
        <v>136</v>
      </c>
      <c r="B124" s="4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1">
        <v>1066.04</v>
      </c>
      <c r="T124" s="7" t="str">
        <f>TEXT(Table2[Date],"MMM")</f>
        <v>Apr</v>
      </c>
    </row>
    <row r="125" spans="1:20" x14ac:dyDescent="0.25">
      <c r="A125" s="1" t="s">
        <v>137</v>
      </c>
      <c r="B125" s="4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1">
        <v>834.12000000000012</v>
      </c>
      <c r="T125" s="7" t="str">
        <f>TEXT(Table2[Date],"MMM")</f>
        <v>Jul</v>
      </c>
    </row>
    <row r="126" spans="1:20" x14ac:dyDescent="0.25">
      <c r="A126" s="1" t="s">
        <v>138</v>
      </c>
      <c r="B126" s="4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1">
        <v>1135.1600000000001</v>
      </c>
      <c r="T126" s="7" t="str">
        <f>TEXT(Table2[Date],"MMM")</f>
        <v>Jul</v>
      </c>
    </row>
    <row r="127" spans="1:20" x14ac:dyDescent="0.25">
      <c r="A127" s="1" t="s">
        <v>139</v>
      </c>
      <c r="B127" s="4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  <c r="T127" s="7" t="str">
        <f>TEXT(Table2[Date],"MMM")</f>
        <v>Nov</v>
      </c>
    </row>
    <row r="128" spans="1:20" x14ac:dyDescent="0.25">
      <c r="A128" s="1" t="s">
        <v>140</v>
      </c>
      <c r="B128" s="4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  <c r="T128" s="7" t="str">
        <f>TEXT(Table2[Date],"MMM")</f>
        <v>May</v>
      </c>
    </row>
    <row r="129" spans="1:20" x14ac:dyDescent="0.25">
      <c r="A129" s="1" t="s">
        <v>141</v>
      </c>
      <c r="B129" s="4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1">
        <v>1407.96</v>
      </c>
      <c r="T129" s="7" t="str">
        <f>TEXT(Table2[Date],"MMM")</f>
        <v>Aug</v>
      </c>
    </row>
    <row r="130" spans="1:20" x14ac:dyDescent="0.25">
      <c r="A130" s="1" t="s">
        <v>142</v>
      </c>
      <c r="B130" s="4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  <c r="T130" s="7" t="str">
        <f>TEXT(Table2[Date],"MMM")</f>
        <v>Feb</v>
      </c>
    </row>
    <row r="131" spans="1:20" x14ac:dyDescent="0.25">
      <c r="A131" s="1" t="s">
        <v>143</v>
      </c>
      <c r="B131" s="4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  <c r="T131" s="7" t="str">
        <f>TEXT(Table2[Date],"MMM")</f>
        <v>Oct</v>
      </c>
    </row>
    <row r="132" spans="1:20" x14ac:dyDescent="0.25">
      <c r="A132" s="1" t="s">
        <v>144</v>
      </c>
      <c r="B132" s="4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  <c r="T132" s="7" t="str">
        <f>TEXT(Table2[Date],"MMM")</f>
        <v>Jan</v>
      </c>
    </row>
    <row r="133" spans="1:20" x14ac:dyDescent="0.25">
      <c r="A133" s="1" t="s">
        <v>145</v>
      </c>
      <c r="B133" s="4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1">
        <v>84.8</v>
      </c>
      <c r="T133" s="7" t="str">
        <f>TEXT(Table2[Date],"MMM")</f>
        <v>Jan</v>
      </c>
    </row>
    <row r="134" spans="1:20" x14ac:dyDescent="0.25">
      <c r="A134" s="1" t="s">
        <v>146</v>
      </c>
      <c r="B134" s="4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  <c r="T134" s="7" t="str">
        <f>TEXT(Table2[Date],"MMM")</f>
        <v>Mar</v>
      </c>
    </row>
    <row r="135" spans="1:20" x14ac:dyDescent="0.25">
      <c r="A135" s="1" t="s">
        <v>147</v>
      </c>
      <c r="B135" s="4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  <c r="T135" s="7" t="str">
        <f>TEXT(Table2[Date],"MMM")</f>
        <v>Jun</v>
      </c>
    </row>
    <row r="136" spans="1:20" x14ac:dyDescent="0.25">
      <c r="A136" s="1" t="s">
        <v>148</v>
      </c>
      <c r="B136" s="4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1">
        <v>399.4</v>
      </c>
      <c r="T136" s="7" t="str">
        <f>TEXT(Table2[Date],"MMM")</f>
        <v>Jun</v>
      </c>
    </row>
    <row r="137" spans="1:20" x14ac:dyDescent="0.25">
      <c r="A137" s="1" t="s">
        <v>149</v>
      </c>
      <c r="B137" s="4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  <c r="T137" s="7" t="str">
        <f>TEXT(Table2[Date],"MMM")</f>
        <v>Aug</v>
      </c>
    </row>
    <row r="138" spans="1:20" x14ac:dyDescent="0.25">
      <c r="A138" s="1" t="s">
        <v>150</v>
      </c>
      <c r="B138" s="4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  <c r="T138" s="7" t="str">
        <f>TEXT(Table2[Date],"MMM")</f>
        <v>Apr</v>
      </c>
    </row>
    <row r="139" spans="1:20" x14ac:dyDescent="0.25">
      <c r="A139" s="1" t="s">
        <v>151</v>
      </c>
      <c r="B139" s="4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1">
        <v>501.96</v>
      </c>
      <c r="T139" s="7" t="str">
        <f>TEXT(Table2[Date],"MMM")</f>
        <v>Nov</v>
      </c>
    </row>
    <row r="140" spans="1:20" x14ac:dyDescent="0.25">
      <c r="A140" s="1" t="s">
        <v>152</v>
      </c>
      <c r="B140" s="4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  <c r="T140" s="7" t="str">
        <f>TEXT(Table2[Date],"MMM")</f>
        <v>Dec</v>
      </c>
    </row>
    <row r="141" spans="1:20" x14ac:dyDescent="0.25">
      <c r="A141" s="1" t="s">
        <v>153</v>
      </c>
      <c r="B141" s="4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1">
        <v>583.9</v>
      </c>
      <c r="T141" s="7" t="str">
        <f>TEXT(Table2[Date],"MMM")</f>
        <v>Apr</v>
      </c>
    </row>
    <row r="142" spans="1:20" x14ac:dyDescent="0.25">
      <c r="A142" s="1" t="s">
        <v>154</v>
      </c>
      <c r="B142" s="4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  <c r="T142" s="7" t="str">
        <f>TEXT(Table2[Date],"MMM")</f>
        <v>May</v>
      </c>
    </row>
    <row r="143" spans="1:20" x14ac:dyDescent="0.25">
      <c r="A143" s="1" t="s">
        <v>155</v>
      </c>
      <c r="B143" s="4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  <c r="T143" s="7" t="str">
        <f>TEXT(Table2[Date],"MMM")</f>
        <v>Nov</v>
      </c>
    </row>
    <row r="144" spans="1:20" x14ac:dyDescent="0.25">
      <c r="A144" s="1" t="s">
        <v>156</v>
      </c>
      <c r="B144" s="4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  <c r="T144" s="7" t="str">
        <f>TEXT(Table2[Date],"MMM")</f>
        <v>Sep</v>
      </c>
    </row>
    <row r="145" spans="1:20" x14ac:dyDescent="0.25">
      <c r="A145" s="1" t="s">
        <v>157</v>
      </c>
      <c r="B145" s="4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1">
        <v>1600.28</v>
      </c>
      <c r="T145" s="7" t="str">
        <f>TEXT(Table2[Date],"MMM")</f>
        <v>Jun</v>
      </c>
    </row>
    <row r="146" spans="1:20" x14ac:dyDescent="0.25">
      <c r="A146" s="1" t="s">
        <v>158</v>
      </c>
      <c r="B146" s="4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1">
        <v>1098.9000000000001</v>
      </c>
      <c r="T146" s="7" t="str">
        <f>TEXT(Table2[Date],"MMM")</f>
        <v>Aug</v>
      </c>
    </row>
    <row r="147" spans="1:20" x14ac:dyDescent="0.25">
      <c r="A147" s="1" t="s">
        <v>159</v>
      </c>
      <c r="B147" s="4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  <c r="T147" s="7" t="str">
        <f>TEXT(Table2[Date],"MMM")</f>
        <v>Mar</v>
      </c>
    </row>
    <row r="148" spans="1:20" x14ac:dyDescent="0.25">
      <c r="A148" s="1" t="s">
        <v>160</v>
      </c>
      <c r="B148" s="4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1">
        <v>822.98</v>
      </c>
      <c r="T148" s="7" t="str">
        <f>TEXT(Table2[Date],"MMM")</f>
        <v>Apr</v>
      </c>
    </row>
    <row r="149" spans="1:20" x14ac:dyDescent="0.25">
      <c r="A149" s="1" t="s">
        <v>161</v>
      </c>
      <c r="B149" s="4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  <c r="T149" s="7" t="str">
        <f>TEXT(Table2[Date],"MMM")</f>
        <v>May</v>
      </c>
    </row>
    <row r="150" spans="1:20" x14ac:dyDescent="0.25">
      <c r="A150" s="1" t="s">
        <v>162</v>
      </c>
      <c r="B150" s="4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  <c r="T150" s="7" t="str">
        <f>TEXT(Table2[Date],"MMM")</f>
        <v>Dec</v>
      </c>
    </row>
    <row r="151" spans="1:20" x14ac:dyDescent="0.25">
      <c r="A151" s="1" t="s">
        <v>163</v>
      </c>
      <c r="B151" s="4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1">
        <v>217.56</v>
      </c>
      <c r="T151" s="7" t="str">
        <f>TEXT(Table2[Date],"MMM")</f>
        <v>Dec</v>
      </c>
    </row>
    <row r="152" spans="1:20" x14ac:dyDescent="0.25">
      <c r="A152" s="1" t="s">
        <v>164</v>
      </c>
      <c r="B152" s="4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  <c r="T152" s="7" t="str">
        <f>TEXT(Table2[Date],"MMM")</f>
        <v>Dec</v>
      </c>
    </row>
    <row r="153" spans="1:20" x14ac:dyDescent="0.25">
      <c r="A153" s="1" t="s">
        <v>165</v>
      </c>
      <c r="B153" s="4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1">
        <v>2223.8000000000002</v>
      </c>
      <c r="T153" s="7" t="str">
        <f>TEXT(Table2[Date],"MMM")</f>
        <v>Dec</v>
      </c>
    </row>
    <row r="154" spans="1:20" x14ac:dyDescent="0.25">
      <c r="A154" s="1" t="s">
        <v>166</v>
      </c>
      <c r="B154" s="4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  <c r="T154" s="7" t="str">
        <f>TEXT(Table2[Date],"MMM")</f>
        <v>Jan</v>
      </c>
    </row>
    <row r="155" spans="1:20" x14ac:dyDescent="0.25">
      <c r="A155" s="1" t="s">
        <v>167</v>
      </c>
      <c r="B155" s="4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  <c r="T155" s="7" t="str">
        <f>TEXT(Table2[Date],"MMM")</f>
        <v>Dec</v>
      </c>
    </row>
    <row r="156" spans="1:20" x14ac:dyDescent="0.25">
      <c r="A156" s="1" t="s">
        <v>168</v>
      </c>
      <c r="B156" s="4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1">
        <v>1632.84</v>
      </c>
      <c r="T156" s="7" t="str">
        <f>TEXT(Table2[Date],"MMM")</f>
        <v>Jul</v>
      </c>
    </row>
    <row r="157" spans="1:20" x14ac:dyDescent="0.25">
      <c r="A157" s="1" t="s">
        <v>169</v>
      </c>
      <c r="B157" s="4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  <c r="T157" s="7" t="str">
        <f>TEXT(Table2[Date],"MMM")</f>
        <v>Feb</v>
      </c>
    </row>
    <row r="158" spans="1:20" x14ac:dyDescent="0.25">
      <c r="A158" s="1" t="s">
        <v>170</v>
      </c>
      <c r="B158" s="4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  <c r="T158" s="7" t="str">
        <f>TEXT(Table2[Date],"MMM")</f>
        <v>Nov</v>
      </c>
    </row>
    <row r="159" spans="1:20" x14ac:dyDescent="0.25">
      <c r="A159" s="1" t="s">
        <v>171</v>
      </c>
      <c r="B159" s="4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  <c r="T159" s="7" t="str">
        <f>TEXT(Table2[Date],"MMM")</f>
        <v>Feb</v>
      </c>
    </row>
    <row r="160" spans="1:20" x14ac:dyDescent="0.25">
      <c r="A160" s="1" t="s">
        <v>172</v>
      </c>
      <c r="B160" s="4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  <c r="T160" s="7" t="str">
        <f>TEXT(Table2[Date],"MMM")</f>
        <v>May</v>
      </c>
    </row>
    <row r="161" spans="1:20" x14ac:dyDescent="0.25">
      <c r="A161" s="1" t="s">
        <v>173</v>
      </c>
      <c r="B161" s="4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  <c r="T161" s="7" t="str">
        <f>TEXT(Table2[Date],"MMM")</f>
        <v>Oct</v>
      </c>
    </row>
    <row r="162" spans="1:20" x14ac:dyDescent="0.25">
      <c r="A162" s="1" t="s">
        <v>174</v>
      </c>
      <c r="B162" s="4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1">
        <v>405.28</v>
      </c>
      <c r="T162" s="7" t="str">
        <f>TEXT(Table2[Date],"MMM")</f>
        <v>Feb</v>
      </c>
    </row>
    <row r="163" spans="1:20" x14ac:dyDescent="0.25">
      <c r="A163" s="1" t="s">
        <v>175</v>
      </c>
      <c r="B163" s="4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  <c r="T163" s="7" t="str">
        <f>TEXT(Table2[Date],"MMM")</f>
        <v>Mar</v>
      </c>
    </row>
    <row r="164" spans="1:20" x14ac:dyDescent="0.25">
      <c r="A164" s="1" t="s">
        <v>176</v>
      </c>
      <c r="B164" s="4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  <c r="T164" s="7" t="str">
        <f>TEXT(Table2[Date],"MMM")</f>
        <v>Jul</v>
      </c>
    </row>
    <row r="165" spans="1:20" x14ac:dyDescent="0.25">
      <c r="A165" s="1" t="s">
        <v>177</v>
      </c>
      <c r="B165" s="4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1">
        <v>641.39</v>
      </c>
      <c r="T165" s="7" t="str">
        <f>TEXT(Table2[Date],"MMM")</f>
        <v>Jun</v>
      </c>
    </row>
    <row r="166" spans="1:20" x14ac:dyDescent="0.25">
      <c r="A166" s="1" t="s">
        <v>178</v>
      </c>
      <c r="B166" s="4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  <c r="T166" s="7" t="str">
        <f>TEXT(Table2[Date],"MMM")</f>
        <v>Dec</v>
      </c>
    </row>
    <row r="167" spans="1:20" x14ac:dyDescent="0.25">
      <c r="A167" s="1" t="s">
        <v>179</v>
      </c>
      <c r="B167" s="4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  <c r="T167" s="7" t="str">
        <f>TEXT(Table2[Date],"MMM")</f>
        <v>Sep</v>
      </c>
    </row>
    <row r="168" spans="1:20" x14ac:dyDescent="0.25">
      <c r="A168" s="1" t="s">
        <v>180</v>
      </c>
      <c r="B168" s="4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  <c r="T168" s="7" t="str">
        <f>TEXT(Table2[Date],"MMM")</f>
        <v>Mar</v>
      </c>
    </row>
    <row r="169" spans="1:20" x14ac:dyDescent="0.25">
      <c r="A169" s="1" t="s">
        <v>181</v>
      </c>
      <c r="B169" s="4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  <c r="T169" s="7" t="str">
        <f>TEXT(Table2[Date],"MMM")</f>
        <v>May</v>
      </c>
    </row>
    <row r="170" spans="1:20" x14ac:dyDescent="0.25">
      <c r="A170" s="1" t="s">
        <v>182</v>
      </c>
      <c r="B170" s="4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1">
        <v>594.96</v>
      </c>
      <c r="T170" s="7" t="str">
        <f>TEXT(Table2[Date],"MMM")</f>
        <v>Jan</v>
      </c>
    </row>
    <row r="171" spans="1:20" x14ac:dyDescent="0.25">
      <c r="A171" s="1" t="s">
        <v>183</v>
      </c>
      <c r="B171" s="4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  <c r="T171" s="7" t="str">
        <f>TEXT(Table2[Date],"MMM")</f>
        <v>Apr</v>
      </c>
    </row>
    <row r="172" spans="1:20" x14ac:dyDescent="0.25">
      <c r="A172" s="1" t="s">
        <v>184</v>
      </c>
      <c r="B172" s="4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  <c r="T172" s="7" t="str">
        <f>TEXT(Table2[Date],"MMM")</f>
        <v>Apr</v>
      </c>
    </row>
    <row r="173" spans="1:20" x14ac:dyDescent="0.25">
      <c r="A173" s="1" t="s">
        <v>185</v>
      </c>
      <c r="B173" s="4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  <c r="T173" s="7" t="str">
        <f>TEXT(Table2[Date],"MMM")</f>
        <v>Aug</v>
      </c>
    </row>
    <row r="174" spans="1:20" x14ac:dyDescent="0.25">
      <c r="A174" s="1" t="s">
        <v>186</v>
      </c>
      <c r="B174" s="4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  <c r="T174" s="7" t="str">
        <f>TEXT(Table2[Date],"MMM")</f>
        <v>Apr</v>
      </c>
    </row>
    <row r="175" spans="1:20" x14ac:dyDescent="0.25">
      <c r="A175" s="1" t="s">
        <v>187</v>
      </c>
      <c r="B175" s="4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  <c r="T175" s="7" t="str">
        <f>TEXT(Table2[Date],"MMM")</f>
        <v>Mar</v>
      </c>
    </row>
    <row r="176" spans="1:20" x14ac:dyDescent="0.25">
      <c r="A176" s="1" t="s">
        <v>188</v>
      </c>
      <c r="B176" s="4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  <c r="T176" s="7" t="str">
        <f>TEXT(Table2[Date],"MMM")</f>
        <v>Apr</v>
      </c>
    </row>
    <row r="177" spans="1:20" x14ac:dyDescent="0.25">
      <c r="A177" s="1" t="s">
        <v>189</v>
      </c>
      <c r="B177" s="4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  <c r="T177" s="7" t="str">
        <f>TEXT(Table2[Date],"MMM")</f>
        <v>Feb</v>
      </c>
    </row>
    <row r="178" spans="1:20" x14ac:dyDescent="0.25">
      <c r="A178" s="1" t="s">
        <v>190</v>
      </c>
      <c r="B178" s="4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  <c r="T178" s="7" t="str">
        <f>TEXT(Table2[Date],"MMM")</f>
        <v>Jun</v>
      </c>
    </row>
    <row r="179" spans="1:20" x14ac:dyDescent="0.25">
      <c r="A179" s="1" t="s">
        <v>191</v>
      </c>
      <c r="B179" s="4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1">
        <v>2158.4499999999998</v>
      </c>
      <c r="T179" s="7" t="str">
        <f>TEXT(Table2[Date],"MMM")</f>
        <v>Aug</v>
      </c>
    </row>
    <row r="180" spans="1:20" x14ac:dyDescent="0.25">
      <c r="A180" s="1" t="s">
        <v>192</v>
      </c>
      <c r="B180" s="4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  <c r="T180" s="7" t="str">
        <f>TEXT(Table2[Date],"MMM")</f>
        <v>Apr</v>
      </c>
    </row>
    <row r="181" spans="1:20" x14ac:dyDescent="0.25">
      <c r="A181" s="1" t="s">
        <v>193</v>
      </c>
      <c r="B181" s="4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1">
        <v>1619.73</v>
      </c>
      <c r="T181" s="7" t="str">
        <f>TEXT(Table2[Date],"MMM")</f>
        <v>Nov</v>
      </c>
    </row>
    <row r="182" spans="1:20" x14ac:dyDescent="0.25">
      <c r="A182" s="1" t="s">
        <v>194</v>
      </c>
      <c r="B182" s="4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1">
        <v>1580.35</v>
      </c>
      <c r="T182" s="7" t="str">
        <f>TEXT(Table2[Date],"MMM")</f>
        <v>Mar</v>
      </c>
    </row>
    <row r="183" spans="1:20" x14ac:dyDescent="0.25">
      <c r="A183" s="1" t="s">
        <v>195</v>
      </c>
      <c r="B183" s="4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1">
        <v>2021.95</v>
      </c>
      <c r="T183" s="7" t="str">
        <f>TEXT(Table2[Date],"MMM")</f>
        <v>Aug</v>
      </c>
    </row>
    <row r="184" spans="1:20" x14ac:dyDescent="0.25">
      <c r="A184" s="1" t="s">
        <v>196</v>
      </c>
      <c r="B184" s="4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  <c r="T184" s="7" t="str">
        <f>TEXT(Table2[Date],"MMM")</f>
        <v>Mar</v>
      </c>
    </row>
    <row r="185" spans="1:20" x14ac:dyDescent="0.25">
      <c r="A185" s="1" t="s">
        <v>197</v>
      </c>
      <c r="B185" s="4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  <c r="T185" s="7" t="str">
        <f>TEXT(Table2[Date],"MMM")</f>
        <v>Apr</v>
      </c>
    </row>
    <row r="186" spans="1:20" x14ac:dyDescent="0.25">
      <c r="A186" s="1" t="s">
        <v>198</v>
      </c>
      <c r="B186" s="4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1">
        <v>858.16</v>
      </c>
      <c r="T186" s="7" t="str">
        <f>TEXT(Table2[Date],"MMM")</f>
        <v>Apr</v>
      </c>
    </row>
    <row r="187" spans="1:20" x14ac:dyDescent="0.25">
      <c r="A187" s="1" t="s">
        <v>199</v>
      </c>
      <c r="B187" s="4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  <c r="T187" s="7" t="str">
        <f>TEXT(Table2[Date],"MMM")</f>
        <v>Feb</v>
      </c>
    </row>
    <row r="188" spans="1:20" x14ac:dyDescent="0.25">
      <c r="A188" s="1" t="s">
        <v>200</v>
      </c>
      <c r="B188" s="4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  <c r="T188" s="7" t="str">
        <f>TEXT(Table2[Date],"MMM")</f>
        <v>Dec</v>
      </c>
    </row>
    <row r="189" spans="1:20" x14ac:dyDescent="0.25">
      <c r="A189" s="1" t="s">
        <v>201</v>
      </c>
      <c r="B189" s="4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  <c r="T189" s="7" t="str">
        <f>TEXT(Table2[Date],"MMM")</f>
        <v>Feb</v>
      </c>
    </row>
    <row r="190" spans="1:20" x14ac:dyDescent="0.25">
      <c r="A190" s="1" t="s">
        <v>202</v>
      </c>
      <c r="B190" s="4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  <c r="T190" s="7" t="str">
        <f>TEXT(Table2[Date],"MMM")</f>
        <v>Mar</v>
      </c>
    </row>
    <row r="191" spans="1:20" x14ac:dyDescent="0.25">
      <c r="A191" s="1" t="s">
        <v>203</v>
      </c>
      <c r="B191" s="4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  <c r="T191" s="7" t="str">
        <f>TEXT(Table2[Date],"MMM")</f>
        <v>Jul</v>
      </c>
    </row>
    <row r="192" spans="1:20" x14ac:dyDescent="0.25">
      <c r="A192" s="1" t="s">
        <v>204</v>
      </c>
      <c r="B192" s="4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  <c r="T192" s="7" t="str">
        <f>TEXT(Table2[Date],"MMM")</f>
        <v>Aug</v>
      </c>
    </row>
    <row r="193" spans="1:20" x14ac:dyDescent="0.25">
      <c r="A193" s="1" t="s">
        <v>205</v>
      </c>
      <c r="B193" s="4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  <c r="T193" s="7" t="str">
        <f>TEXT(Table2[Date],"MMM")</f>
        <v>Mar</v>
      </c>
    </row>
    <row r="194" spans="1:20" x14ac:dyDescent="0.25">
      <c r="A194" s="1" t="s">
        <v>206</v>
      </c>
      <c r="B194" s="4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  <c r="T194" s="7" t="str">
        <f>TEXT(Table2[Date],"MMM")</f>
        <v>Aug</v>
      </c>
    </row>
    <row r="195" spans="1:20" x14ac:dyDescent="0.25">
      <c r="A195" s="1" t="s">
        <v>207</v>
      </c>
      <c r="B195" s="4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1">
        <v>46.66</v>
      </c>
      <c r="T195" s="7" t="str">
        <f>TEXT(Table2[Date],"MMM")</f>
        <v>Jul</v>
      </c>
    </row>
    <row r="196" spans="1:20" x14ac:dyDescent="0.25">
      <c r="A196" s="1" t="s">
        <v>208</v>
      </c>
      <c r="B196" s="4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  <c r="T196" s="7" t="str">
        <f>TEXT(Table2[Date],"MMM")</f>
        <v>Jun</v>
      </c>
    </row>
    <row r="197" spans="1:20" x14ac:dyDescent="0.25">
      <c r="A197" s="1" t="s">
        <v>209</v>
      </c>
      <c r="B197" s="4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1">
        <v>1857.63</v>
      </c>
      <c r="T197" s="7" t="str">
        <f>TEXT(Table2[Date],"MMM")</f>
        <v>Apr</v>
      </c>
    </row>
    <row r="198" spans="1:20" x14ac:dyDescent="0.25">
      <c r="A198" s="1" t="s">
        <v>210</v>
      </c>
      <c r="B198" s="4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  <c r="T198" s="7" t="str">
        <f>TEXT(Table2[Date],"MMM")</f>
        <v>Jan</v>
      </c>
    </row>
    <row r="199" spans="1:20" x14ac:dyDescent="0.25">
      <c r="A199" s="1" t="s">
        <v>211</v>
      </c>
      <c r="B199" s="4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  <c r="T199" s="7" t="str">
        <f>TEXT(Table2[Date],"MMM")</f>
        <v>Aug</v>
      </c>
    </row>
    <row r="200" spans="1:20" x14ac:dyDescent="0.25">
      <c r="A200" s="1" t="s">
        <v>212</v>
      </c>
      <c r="B200" s="4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  <c r="T200" s="7" t="str">
        <f>TEXT(Table2[Date],"MMM")</f>
        <v>Jun</v>
      </c>
    </row>
    <row r="201" spans="1:20" x14ac:dyDescent="0.25">
      <c r="A201" s="1" t="s">
        <v>213</v>
      </c>
      <c r="B201" s="4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  <c r="T201" s="7" t="str">
        <f>TEXT(Table2[Date],"MMM")</f>
        <v>Jan</v>
      </c>
    </row>
    <row r="202" spans="1:20" x14ac:dyDescent="0.25">
      <c r="A202" s="1" t="s">
        <v>214</v>
      </c>
      <c r="B202" s="4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  <c r="T202" s="7" t="str">
        <f>TEXT(Table2[Date],"MMM")</f>
        <v>Jun</v>
      </c>
    </row>
    <row r="203" spans="1:20" x14ac:dyDescent="0.25">
      <c r="A203" s="1" t="s">
        <v>215</v>
      </c>
      <c r="B203" s="4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  <c r="T203" s="7" t="str">
        <f>TEXT(Table2[Date],"MMM")</f>
        <v>Jun</v>
      </c>
    </row>
    <row r="204" spans="1:20" x14ac:dyDescent="0.25">
      <c r="A204" s="1" t="s">
        <v>216</v>
      </c>
      <c r="B204" s="4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  <c r="T204" s="7" t="str">
        <f>TEXT(Table2[Date],"MMM")</f>
        <v>Feb</v>
      </c>
    </row>
    <row r="205" spans="1:20" x14ac:dyDescent="0.25">
      <c r="A205" s="1" t="s">
        <v>217</v>
      </c>
      <c r="B205" s="4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  <c r="T205" s="7" t="str">
        <f>TEXT(Table2[Date],"MMM")</f>
        <v>Jan</v>
      </c>
    </row>
    <row r="206" spans="1:20" x14ac:dyDescent="0.25">
      <c r="A206" s="1" t="s">
        <v>218</v>
      </c>
      <c r="B206" s="4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  <c r="T206" s="7" t="str">
        <f>TEXT(Table2[Date],"MMM")</f>
        <v>Sep</v>
      </c>
    </row>
    <row r="207" spans="1:20" x14ac:dyDescent="0.25">
      <c r="A207" s="1" t="s">
        <v>219</v>
      </c>
      <c r="B207" s="4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1">
        <v>442.17</v>
      </c>
      <c r="T207" s="7" t="str">
        <f>TEXT(Table2[Date],"MMM")</f>
        <v>Mar</v>
      </c>
    </row>
    <row r="208" spans="1:20" x14ac:dyDescent="0.25">
      <c r="A208" s="1" t="s">
        <v>220</v>
      </c>
      <c r="B208" s="4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  <c r="T208" s="7" t="str">
        <f>TEXT(Table2[Date],"MMM")</f>
        <v>Apr</v>
      </c>
    </row>
    <row r="209" spans="1:20" x14ac:dyDescent="0.25">
      <c r="A209" s="1" t="s">
        <v>221</v>
      </c>
      <c r="B209" s="4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1">
        <v>121.96</v>
      </c>
      <c r="T209" s="7" t="str">
        <f>TEXT(Table2[Date],"MMM")</f>
        <v>Mar</v>
      </c>
    </row>
    <row r="210" spans="1:20" x14ac:dyDescent="0.25">
      <c r="A210" s="1" t="s">
        <v>222</v>
      </c>
      <c r="B210" s="4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  <c r="T210" s="7" t="str">
        <f>TEXT(Table2[Date],"MMM")</f>
        <v>Oct</v>
      </c>
    </row>
    <row r="211" spans="1:20" x14ac:dyDescent="0.25">
      <c r="A211" s="1" t="s">
        <v>223</v>
      </c>
      <c r="B211" s="4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  <c r="T211" s="7" t="str">
        <f>TEXT(Table2[Date],"MMM")</f>
        <v>Aug</v>
      </c>
    </row>
    <row r="212" spans="1:20" x14ac:dyDescent="0.25">
      <c r="A212" s="1" t="s">
        <v>224</v>
      </c>
      <c r="B212" s="4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  <c r="T212" s="7" t="str">
        <f>TEXT(Table2[Date],"MMM")</f>
        <v>Dec</v>
      </c>
    </row>
    <row r="213" spans="1:20" x14ac:dyDescent="0.25">
      <c r="A213" s="1" t="s">
        <v>225</v>
      </c>
      <c r="B213" s="4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  <c r="T213" s="7" t="str">
        <f>TEXT(Table2[Date],"MMM")</f>
        <v>Jan</v>
      </c>
    </row>
    <row r="214" spans="1:20" x14ac:dyDescent="0.25">
      <c r="A214" s="1" t="s">
        <v>226</v>
      </c>
      <c r="B214" s="4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  <c r="T214" s="7" t="str">
        <f>TEXT(Table2[Date],"MMM")</f>
        <v>Jun</v>
      </c>
    </row>
    <row r="215" spans="1:20" x14ac:dyDescent="0.25">
      <c r="A215" s="1" t="s">
        <v>227</v>
      </c>
      <c r="B215" s="4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  <c r="T215" s="7" t="str">
        <f>TEXT(Table2[Date],"MMM")</f>
        <v>Apr</v>
      </c>
    </row>
    <row r="216" spans="1:20" x14ac:dyDescent="0.25">
      <c r="A216" s="1" t="s">
        <v>228</v>
      </c>
      <c r="B216" s="4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1">
        <v>1222.8800000000001</v>
      </c>
      <c r="T216" s="7" t="str">
        <f>TEXT(Table2[Date],"MMM")</f>
        <v>Aug</v>
      </c>
    </row>
    <row r="217" spans="1:20" x14ac:dyDescent="0.25">
      <c r="A217" s="1" t="s">
        <v>229</v>
      </c>
      <c r="B217" s="4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  <c r="T217" s="7" t="str">
        <f>TEXT(Table2[Date],"MMM")</f>
        <v>Aug</v>
      </c>
    </row>
    <row r="218" spans="1:20" x14ac:dyDescent="0.25">
      <c r="A218" s="1" t="s">
        <v>230</v>
      </c>
      <c r="B218" s="4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  <c r="T218" s="7" t="str">
        <f>TEXT(Table2[Date],"MMM")</f>
        <v>Apr</v>
      </c>
    </row>
    <row r="219" spans="1:20" x14ac:dyDescent="0.25">
      <c r="A219" s="1" t="s">
        <v>231</v>
      </c>
      <c r="B219" s="4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1">
        <v>1286.04</v>
      </c>
      <c r="T219" s="7" t="str">
        <f>TEXT(Table2[Date],"MMM")</f>
        <v>May</v>
      </c>
    </row>
    <row r="220" spans="1:20" x14ac:dyDescent="0.25">
      <c r="A220" s="1" t="s">
        <v>232</v>
      </c>
      <c r="B220" s="4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  <c r="T220" s="7" t="str">
        <f>TEXT(Table2[Date],"MMM")</f>
        <v>Apr</v>
      </c>
    </row>
    <row r="221" spans="1:20" x14ac:dyDescent="0.25">
      <c r="A221" s="1" t="s">
        <v>233</v>
      </c>
      <c r="B221" s="4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  <c r="T221" s="7" t="str">
        <f>TEXT(Table2[Date],"MMM")</f>
        <v>May</v>
      </c>
    </row>
    <row r="222" spans="1:20" x14ac:dyDescent="0.25">
      <c r="A222" s="1" t="s">
        <v>234</v>
      </c>
      <c r="B222" s="4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  <c r="T222" s="7" t="str">
        <f>TEXT(Table2[Date],"MMM")</f>
        <v>Jul</v>
      </c>
    </row>
    <row r="223" spans="1:20" x14ac:dyDescent="0.25">
      <c r="A223" s="1" t="s">
        <v>235</v>
      </c>
      <c r="B223" s="4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  <c r="T223" s="7" t="str">
        <f>TEXT(Table2[Date],"MMM")</f>
        <v>Feb</v>
      </c>
    </row>
    <row r="224" spans="1:20" x14ac:dyDescent="0.25">
      <c r="A224" s="1" t="s">
        <v>236</v>
      </c>
      <c r="B224" s="4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1">
        <v>2773.44</v>
      </c>
      <c r="T224" s="7" t="str">
        <f>TEXT(Table2[Date],"MMM")</f>
        <v>May</v>
      </c>
    </row>
    <row r="225" spans="1:20" x14ac:dyDescent="0.25">
      <c r="A225" s="1" t="s">
        <v>237</v>
      </c>
      <c r="B225" s="4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  <c r="T225" s="7" t="str">
        <f>TEXT(Table2[Date],"MMM")</f>
        <v>Sep</v>
      </c>
    </row>
    <row r="226" spans="1:20" x14ac:dyDescent="0.25">
      <c r="A226" s="1" t="s">
        <v>238</v>
      </c>
      <c r="B226" s="4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  <c r="T226" s="7" t="str">
        <f>TEXT(Table2[Date],"MMM")</f>
        <v>Sep</v>
      </c>
    </row>
    <row r="227" spans="1:20" x14ac:dyDescent="0.25">
      <c r="A227" s="1" t="s">
        <v>239</v>
      </c>
      <c r="B227" s="4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  <c r="T227" s="7" t="str">
        <f>TEXT(Table2[Date],"MMM")</f>
        <v>Mar</v>
      </c>
    </row>
    <row r="228" spans="1:20" x14ac:dyDescent="0.25">
      <c r="A228" s="1" t="s">
        <v>240</v>
      </c>
      <c r="B228" s="4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1">
        <v>1764.15</v>
      </c>
      <c r="T228" s="7" t="str">
        <f>TEXT(Table2[Date],"MMM")</f>
        <v>Jun</v>
      </c>
    </row>
    <row r="229" spans="1:20" x14ac:dyDescent="0.25">
      <c r="A229" s="1" t="s">
        <v>241</v>
      </c>
      <c r="B229" s="4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  <c r="T229" s="7" t="str">
        <f>TEXT(Table2[Date],"MMM")</f>
        <v>Nov</v>
      </c>
    </row>
    <row r="230" spans="1:20" x14ac:dyDescent="0.25">
      <c r="A230" s="1" t="s">
        <v>242</v>
      </c>
      <c r="B230" s="4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1">
        <v>1543.68</v>
      </c>
      <c r="T230" s="7" t="str">
        <f>TEXT(Table2[Date],"MMM")</f>
        <v>May</v>
      </c>
    </row>
    <row r="231" spans="1:20" x14ac:dyDescent="0.25">
      <c r="A231" s="1" t="s">
        <v>243</v>
      </c>
      <c r="B231" s="4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  <c r="T231" s="7" t="str">
        <f>TEXT(Table2[Date],"MMM")</f>
        <v>Mar</v>
      </c>
    </row>
    <row r="232" spans="1:20" x14ac:dyDescent="0.25">
      <c r="A232" s="1" t="s">
        <v>244</v>
      </c>
      <c r="B232" s="4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  <c r="T232" s="7" t="str">
        <f>TEXT(Table2[Date],"MMM")</f>
        <v>Dec</v>
      </c>
    </row>
    <row r="233" spans="1:20" x14ac:dyDescent="0.25">
      <c r="A233" s="1" t="s">
        <v>245</v>
      </c>
      <c r="B233" s="4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  <c r="T233" s="7" t="str">
        <f>TEXT(Table2[Date],"MMM")</f>
        <v>Nov</v>
      </c>
    </row>
    <row r="234" spans="1:20" x14ac:dyDescent="0.25">
      <c r="A234" s="1" t="s">
        <v>246</v>
      </c>
      <c r="B234" s="4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  <c r="T234" s="7" t="str">
        <f>TEXT(Table2[Date],"MMM")</f>
        <v>May</v>
      </c>
    </row>
    <row r="235" spans="1:20" x14ac:dyDescent="0.25">
      <c r="A235" s="1" t="s">
        <v>247</v>
      </c>
      <c r="B235" s="4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  <c r="T235" s="7" t="str">
        <f>TEXT(Table2[Date],"MMM")</f>
        <v>Aug</v>
      </c>
    </row>
    <row r="236" spans="1:20" x14ac:dyDescent="0.25">
      <c r="A236" s="1" t="s">
        <v>248</v>
      </c>
      <c r="B236" s="4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  <c r="T236" s="7" t="str">
        <f>TEXT(Table2[Date],"MMM")</f>
        <v>Nov</v>
      </c>
    </row>
    <row r="237" spans="1:20" x14ac:dyDescent="0.25">
      <c r="A237" s="1" t="s">
        <v>249</v>
      </c>
      <c r="B237" s="4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  <c r="T237" s="7" t="str">
        <f>TEXT(Table2[Date],"MMM")</f>
        <v>Feb</v>
      </c>
    </row>
    <row r="238" spans="1:20" x14ac:dyDescent="0.25">
      <c r="A238" s="1" t="s">
        <v>250</v>
      </c>
      <c r="B238" s="4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  <c r="T238" s="7" t="str">
        <f>TEXT(Table2[Date],"MMM")</f>
        <v>Jan</v>
      </c>
    </row>
    <row r="239" spans="1:20" x14ac:dyDescent="0.25">
      <c r="A239" s="1" t="s">
        <v>251</v>
      </c>
      <c r="B239" s="4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  <c r="T239" s="7" t="str">
        <f>TEXT(Table2[Date],"MMM")</f>
        <v>Mar</v>
      </c>
    </row>
    <row r="240" spans="1:20" x14ac:dyDescent="0.25">
      <c r="A240" s="1" t="s">
        <v>252</v>
      </c>
      <c r="B240" s="4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  <c r="T240" s="7" t="str">
        <f>TEXT(Table2[Date],"MMM")</f>
        <v>Dec</v>
      </c>
    </row>
    <row r="241" spans="1:20" x14ac:dyDescent="0.25">
      <c r="A241" s="1" t="s">
        <v>253</v>
      </c>
      <c r="B241" s="4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  <c r="T241" s="7" t="str">
        <f>TEXT(Table2[Date],"MMM")</f>
        <v>Dec</v>
      </c>
    </row>
    <row r="242" spans="1:20" x14ac:dyDescent="0.25">
      <c r="A242" s="1" t="s">
        <v>254</v>
      </c>
      <c r="B242" s="4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  <c r="T242" s="7" t="str">
        <f>TEXT(Table2[Date],"MMM")</f>
        <v>Jul</v>
      </c>
    </row>
    <row r="243" spans="1:20" x14ac:dyDescent="0.25">
      <c r="A243" s="1" t="s">
        <v>255</v>
      </c>
      <c r="B243" s="4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  <c r="T243" s="7" t="str">
        <f>TEXT(Table2[Date],"MMM")</f>
        <v>May</v>
      </c>
    </row>
    <row r="244" spans="1:20" x14ac:dyDescent="0.25">
      <c r="A244" s="1" t="s">
        <v>256</v>
      </c>
      <c r="B244" s="4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  <c r="T244" s="7" t="str">
        <f>TEXT(Table2[Date],"MMM")</f>
        <v>May</v>
      </c>
    </row>
    <row r="245" spans="1:20" x14ac:dyDescent="0.25">
      <c r="A245" s="1" t="s">
        <v>257</v>
      </c>
      <c r="B245" s="4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  <c r="T245" s="7" t="str">
        <f>TEXT(Table2[Date],"MMM")</f>
        <v>May</v>
      </c>
    </row>
    <row r="246" spans="1:20" x14ac:dyDescent="0.25">
      <c r="A246" s="1" t="s">
        <v>258</v>
      </c>
      <c r="B246" s="4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  <c r="T246" s="7" t="str">
        <f>TEXT(Table2[Date],"MMM")</f>
        <v>Feb</v>
      </c>
    </row>
    <row r="247" spans="1:20" x14ac:dyDescent="0.25">
      <c r="A247" s="1" t="s">
        <v>259</v>
      </c>
      <c r="B247" s="4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1">
        <v>223.3</v>
      </c>
      <c r="T247" s="7" t="str">
        <f>TEXT(Table2[Date],"MMM")</f>
        <v>Apr</v>
      </c>
    </row>
    <row r="248" spans="1:20" x14ac:dyDescent="0.25">
      <c r="A248" s="1" t="s">
        <v>260</v>
      </c>
      <c r="B248" s="4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  <c r="T248" s="7" t="str">
        <f>TEXT(Table2[Date],"MMM")</f>
        <v>Aug</v>
      </c>
    </row>
    <row r="249" spans="1:20" x14ac:dyDescent="0.25">
      <c r="A249" s="1" t="s">
        <v>261</v>
      </c>
      <c r="B249" s="4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1">
        <v>441.8</v>
      </c>
      <c r="T249" s="7" t="str">
        <f>TEXT(Table2[Date],"MMM")</f>
        <v>Jul</v>
      </c>
    </row>
    <row r="250" spans="1:20" x14ac:dyDescent="0.25">
      <c r="A250" s="1" t="s">
        <v>262</v>
      </c>
      <c r="B250" s="4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  <c r="T250" s="7" t="str">
        <f>TEXT(Table2[Date],"MMM")</f>
        <v>Jul</v>
      </c>
    </row>
    <row r="251" spans="1:20" x14ac:dyDescent="0.25">
      <c r="A251" s="1" t="s">
        <v>263</v>
      </c>
      <c r="B251" s="4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  <c r="T251" s="7" t="str">
        <f>TEXT(Table2[Date],"MMM")</f>
        <v>Feb</v>
      </c>
    </row>
    <row r="252" spans="1:20" x14ac:dyDescent="0.25">
      <c r="A252" s="1" t="s">
        <v>264</v>
      </c>
      <c r="B252" s="4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  <c r="T252" s="7" t="str">
        <f>TEXT(Table2[Date],"MMM")</f>
        <v>Apr</v>
      </c>
    </row>
    <row r="253" spans="1:20" x14ac:dyDescent="0.25">
      <c r="A253" s="1" t="s">
        <v>265</v>
      </c>
      <c r="B253" s="4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1">
        <v>58.76</v>
      </c>
      <c r="T253" s="7" t="str">
        <f>TEXT(Table2[Date],"MMM")</f>
        <v>May</v>
      </c>
    </row>
    <row r="254" spans="1:20" x14ac:dyDescent="0.25">
      <c r="A254" s="1" t="s">
        <v>266</v>
      </c>
      <c r="B254" s="4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  <c r="T254" s="7" t="str">
        <f>TEXT(Table2[Date],"MMM")</f>
        <v>Sep</v>
      </c>
    </row>
    <row r="255" spans="1:20" x14ac:dyDescent="0.25">
      <c r="A255" s="1" t="s">
        <v>267</v>
      </c>
      <c r="B255" s="4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  <c r="T255" s="7" t="str">
        <f>TEXT(Table2[Date],"MMM")</f>
        <v>Mar</v>
      </c>
    </row>
    <row r="256" spans="1:20" x14ac:dyDescent="0.25">
      <c r="A256" s="1" t="s">
        <v>268</v>
      </c>
      <c r="B256" s="4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1">
        <v>789.56999999999994</v>
      </c>
      <c r="T256" s="7" t="str">
        <f>TEXT(Table2[Date],"MMM")</f>
        <v>Dec</v>
      </c>
    </row>
    <row r="257" spans="1:20" x14ac:dyDescent="0.25">
      <c r="A257" s="1" t="s">
        <v>269</v>
      </c>
      <c r="B257" s="4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  <c r="T257" s="7" t="str">
        <f>TEXT(Table2[Date],"MMM")</f>
        <v>May</v>
      </c>
    </row>
    <row r="258" spans="1:20" x14ac:dyDescent="0.25">
      <c r="A258" s="1" t="s">
        <v>270</v>
      </c>
      <c r="B258" s="4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  <c r="T258" s="7" t="str">
        <f>TEXT(Table2[Date],"MMM")</f>
        <v>Jun</v>
      </c>
    </row>
    <row r="259" spans="1:20" x14ac:dyDescent="0.25">
      <c r="A259" s="1" t="s">
        <v>271</v>
      </c>
      <c r="B259" s="4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  <c r="T259" s="7" t="str">
        <f>TEXT(Table2[Date],"MMM")</f>
        <v>Apr</v>
      </c>
    </row>
    <row r="260" spans="1:20" x14ac:dyDescent="0.25">
      <c r="A260" s="1" t="s">
        <v>272</v>
      </c>
      <c r="B260" s="4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  <c r="T260" s="7" t="str">
        <f>TEXT(Table2[Date],"MMM")</f>
        <v>Feb</v>
      </c>
    </row>
    <row r="261" spans="1:20" x14ac:dyDescent="0.25">
      <c r="A261" s="1" t="s">
        <v>273</v>
      </c>
      <c r="B261" s="4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  <c r="T261" s="7" t="str">
        <f>TEXT(Table2[Date],"MMM")</f>
        <v>Jun</v>
      </c>
    </row>
    <row r="262" spans="1:20" x14ac:dyDescent="0.25">
      <c r="A262" s="1" t="s">
        <v>274</v>
      </c>
      <c r="B262" s="4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1">
        <v>815.58</v>
      </c>
      <c r="T262" s="7" t="str">
        <f>TEXT(Table2[Date],"MMM")</f>
        <v>May</v>
      </c>
    </row>
    <row r="263" spans="1:20" x14ac:dyDescent="0.25">
      <c r="A263" s="1" t="s">
        <v>275</v>
      </c>
      <c r="B263" s="4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  <c r="T263" s="7" t="str">
        <f>TEXT(Table2[Date],"MMM")</f>
        <v>May</v>
      </c>
    </row>
    <row r="264" spans="1:20" x14ac:dyDescent="0.25">
      <c r="A264" s="1" t="s">
        <v>276</v>
      </c>
      <c r="B264" s="4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  <c r="T264" s="7" t="str">
        <f>TEXT(Table2[Date],"MMM")</f>
        <v>Jan</v>
      </c>
    </row>
    <row r="265" spans="1:20" x14ac:dyDescent="0.25">
      <c r="A265" s="1" t="s">
        <v>277</v>
      </c>
      <c r="B265" s="4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  <c r="T265" s="7" t="str">
        <f>TEXT(Table2[Date],"MMM")</f>
        <v>Mar</v>
      </c>
    </row>
    <row r="266" spans="1:20" x14ac:dyDescent="0.25">
      <c r="A266" s="1" t="s">
        <v>278</v>
      </c>
      <c r="B266" s="4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  <c r="T266" s="7" t="str">
        <f>TEXT(Table2[Date],"MMM")</f>
        <v>Aug</v>
      </c>
    </row>
    <row r="267" spans="1:20" x14ac:dyDescent="0.25">
      <c r="A267" s="1" t="s">
        <v>279</v>
      </c>
      <c r="B267" s="4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  <c r="T267" s="7" t="str">
        <f>TEXT(Table2[Date],"MMM")</f>
        <v>Dec</v>
      </c>
    </row>
    <row r="268" spans="1:20" x14ac:dyDescent="0.25">
      <c r="A268" s="1" t="s">
        <v>280</v>
      </c>
      <c r="B268" s="4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  <c r="T268" s="7" t="str">
        <f>TEXT(Table2[Date],"MMM")</f>
        <v>Jun</v>
      </c>
    </row>
    <row r="269" spans="1:20" x14ac:dyDescent="0.25">
      <c r="A269" s="1" t="s">
        <v>281</v>
      </c>
      <c r="B269" s="4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1">
        <v>2342.5500000000002</v>
      </c>
      <c r="T269" s="7" t="str">
        <f>TEXT(Table2[Date],"MMM")</f>
        <v>Apr</v>
      </c>
    </row>
    <row r="270" spans="1:20" x14ac:dyDescent="0.25">
      <c r="A270" s="1" t="s">
        <v>282</v>
      </c>
      <c r="B270" s="4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  <c r="T270" s="7" t="str">
        <f>TEXT(Table2[Date],"MMM")</f>
        <v>Aug</v>
      </c>
    </row>
    <row r="271" spans="1:20" x14ac:dyDescent="0.25">
      <c r="A271" s="1" t="s">
        <v>283</v>
      </c>
      <c r="B271" s="4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  <c r="T271" s="7" t="str">
        <f>TEXT(Table2[Date],"MMM")</f>
        <v>Nov</v>
      </c>
    </row>
    <row r="272" spans="1:20" x14ac:dyDescent="0.25">
      <c r="A272" s="1" t="s">
        <v>284</v>
      </c>
      <c r="B272" s="4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  <c r="T272" s="7" t="str">
        <f>TEXT(Table2[Date],"MMM")</f>
        <v>Jun</v>
      </c>
    </row>
    <row r="273" spans="1:20" x14ac:dyDescent="0.25">
      <c r="A273" s="1" t="s">
        <v>285</v>
      </c>
      <c r="B273" s="4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  <c r="T273" s="7" t="str">
        <f>TEXT(Table2[Date],"MMM")</f>
        <v>Mar</v>
      </c>
    </row>
    <row r="274" spans="1:20" x14ac:dyDescent="0.25">
      <c r="A274" s="1" t="s">
        <v>286</v>
      </c>
      <c r="B274" s="4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  <c r="T274" s="7" t="str">
        <f>TEXT(Table2[Date],"MMM")</f>
        <v>Sep</v>
      </c>
    </row>
    <row r="275" spans="1:20" x14ac:dyDescent="0.25">
      <c r="A275" s="1" t="s">
        <v>287</v>
      </c>
      <c r="B275" s="4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  <c r="T275" s="7" t="str">
        <f>TEXT(Table2[Date],"MMM")</f>
        <v>Oct</v>
      </c>
    </row>
    <row r="276" spans="1:20" x14ac:dyDescent="0.25">
      <c r="A276" s="1" t="s">
        <v>288</v>
      </c>
      <c r="B276" s="4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  <c r="T276" s="7" t="str">
        <f>TEXT(Table2[Date],"MMM")</f>
        <v>Feb</v>
      </c>
    </row>
    <row r="277" spans="1:20" x14ac:dyDescent="0.25">
      <c r="A277" s="1" t="s">
        <v>289</v>
      </c>
      <c r="B277" s="4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  <c r="T277" s="7" t="str">
        <f>TEXT(Table2[Date],"MMM")</f>
        <v>Nov</v>
      </c>
    </row>
    <row r="278" spans="1:20" x14ac:dyDescent="0.25">
      <c r="A278" s="1" t="s">
        <v>290</v>
      </c>
      <c r="B278" s="4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  <c r="T278" s="7" t="str">
        <f>TEXT(Table2[Date],"MMM")</f>
        <v>Mar</v>
      </c>
    </row>
    <row r="279" spans="1:20" x14ac:dyDescent="0.25">
      <c r="A279" s="1" t="s">
        <v>291</v>
      </c>
      <c r="B279" s="4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  <c r="T279" s="7" t="str">
        <f>TEXT(Table2[Date],"MMM")</f>
        <v>Sep</v>
      </c>
    </row>
    <row r="280" spans="1:20" x14ac:dyDescent="0.25">
      <c r="A280" s="1" t="s">
        <v>292</v>
      </c>
      <c r="B280" s="4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  <c r="T280" s="7" t="str">
        <f>TEXT(Table2[Date],"MMM")</f>
        <v>Nov</v>
      </c>
    </row>
    <row r="281" spans="1:20" x14ac:dyDescent="0.25">
      <c r="A281" s="1" t="s">
        <v>293</v>
      </c>
      <c r="B281" s="4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  <c r="T281" s="7" t="str">
        <f>TEXT(Table2[Date],"MMM")</f>
        <v>Oct</v>
      </c>
    </row>
    <row r="282" spans="1:20" x14ac:dyDescent="0.25">
      <c r="A282" s="1" t="s">
        <v>294</v>
      </c>
      <c r="B282" s="4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  <c r="T282" s="7" t="str">
        <f>TEXT(Table2[Date],"MMM")</f>
        <v>Mar</v>
      </c>
    </row>
    <row r="283" spans="1:20" x14ac:dyDescent="0.25">
      <c r="A283" s="1" t="s">
        <v>295</v>
      </c>
      <c r="B283" s="4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1">
        <v>2619.16</v>
      </c>
      <c r="T283" s="7" t="str">
        <f>TEXT(Table2[Date],"MMM")</f>
        <v>Jul</v>
      </c>
    </row>
    <row r="284" spans="1:20" x14ac:dyDescent="0.25">
      <c r="A284" s="1" t="s">
        <v>296</v>
      </c>
      <c r="B284" s="4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  <c r="T284" s="7" t="str">
        <f>TEXT(Table2[Date],"MMM")</f>
        <v>Apr</v>
      </c>
    </row>
    <row r="285" spans="1:20" x14ac:dyDescent="0.25">
      <c r="A285" s="1" t="s">
        <v>297</v>
      </c>
      <c r="B285" s="4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1">
        <v>2161.3200000000002</v>
      </c>
      <c r="T285" s="7" t="str">
        <f>TEXT(Table2[Date],"MMM")</f>
        <v>Feb</v>
      </c>
    </row>
    <row r="286" spans="1:20" x14ac:dyDescent="0.25">
      <c r="A286" s="1" t="s">
        <v>298</v>
      </c>
      <c r="B286" s="4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  <c r="T286" s="7" t="str">
        <f>TEXT(Table2[Date],"MMM")</f>
        <v>Feb</v>
      </c>
    </row>
    <row r="287" spans="1:20" x14ac:dyDescent="0.25">
      <c r="A287" s="1" t="s">
        <v>299</v>
      </c>
      <c r="B287" s="4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1">
        <v>338.31</v>
      </c>
      <c r="T287" s="7" t="str">
        <f>TEXT(Table2[Date],"MMM")</f>
        <v>Jun</v>
      </c>
    </row>
    <row r="288" spans="1:20" x14ac:dyDescent="0.25">
      <c r="A288" s="1" t="s">
        <v>300</v>
      </c>
      <c r="B288" s="4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  <c r="T288" s="7" t="str">
        <f>TEXT(Table2[Date],"MMM")</f>
        <v>Apr</v>
      </c>
    </row>
    <row r="289" spans="1:20" x14ac:dyDescent="0.25">
      <c r="A289" s="1" t="s">
        <v>301</v>
      </c>
      <c r="B289" s="4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1">
        <v>2620.7199999999998</v>
      </c>
      <c r="T289" s="7" t="str">
        <f>TEXT(Table2[Date],"MMM")</f>
        <v>Nov</v>
      </c>
    </row>
    <row r="290" spans="1:20" x14ac:dyDescent="0.25">
      <c r="A290" s="1" t="s">
        <v>302</v>
      </c>
      <c r="B290" s="4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  <c r="T290" s="7" t="str">
        <f>TEXT(Table2[Date],"MMM")</f>
        <v>Mar</v>
      </c>
    </row>
    <row r="291" spans="1:20" x14ac:dyDescent="0.25">
      <c r="A291" s="1" t="s">
        <v>303</v>
      </c>
      <c r="B291" s="4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  <c r="T291" s="7" t="str">
        <f>TEXT(Table2[Date],"MMM")</f>
        <v>Jul</v>
      </c>
    </row>
    <row r="292" spans="1:20" x14ac:dyDescent="0.25">
      <c r="A292" s="1" t="s">
        <v>304</v>
      </c>
      <c r="B292" s="4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  <c r="T292" s="7" t="str">
        <f>TEXT(Table2[Date],"MMM")</f>
        <v>May</v>
      </c>
    </row>
    <row r="293" spans="1:20" x14ac:dyDescent="0.25">
      <c r="A293" s="1" t="s">
        <v>305</v>
      </c>
      <c r="B293" s="4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  <c r="T293" s="7" t="str">
        <f>TEXT(Table2[Date],"MMM")</f>
        <v>May</v>
      </c>
    </row>
    <row r="294" spans="1:20" x14ac:dyDescent="0.25">
      <c r="A294" s="1" t="s">
        <v>306</v>
      </c>
      <c r="B294" s="4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1">
        <v>65.95</v>
      </c>
      <c r="T294" s="7" t="str">
        <f>TEXT(Table2[Date],"MMM")</f>
        <v>Jan</v>
      </c>
    </row>
    <row r="295" spans="1:20" x14ac:dyDescent="0.25">
      <c r="A295" s="1" t="s">
        <v>307</v>
      </c>
      <c r="B295" s="4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1">
        <v>1852.16</v>
      </c>
      <c r="T295" s="7" t="str">
        <f>TEXT(Table2[Date],"MMM")</f>
        <v>Feb</v>
      </c>
    </row>
    <row r="296" spans="1:20" x14ac:dyDescent="0.25">
      <c r="A296" s="1" t="s">
        <v>308</v>
      </c>
      <c r="B296" s="4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  <c r="T296" s="7" t="str">
        <f>TEXT(Table2[Date],"MMM")</f>
        <v>Apr</v>
      </c>
    </row>
    <row r="297" spans="1:20" x14ac:dyDescent="0.25">
      <c r="A297" s="1" t="s">
        <v>309</v>
      </c>
      <c r="B297" s="4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  <c r="T297" s="7" t="str">
        <f>TEXT(Table2[Date],"MMM")</f>
        <v>Jan</v>
      </c>
    </row>
    <row r="298" spans="1:20" x14ac:dyDescent="0.25">
      <c r="A298" s="1" t="s">
        <v>310</v>
      </c>
      <c r="B298" s="4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  <c r="T298" s="7" t="str">
        <f>TEXT(Table2[Date],"MMM")</f>
        <v>Jun</v>
      </c>
    </row>
    <row r="299" spans="1:20" x14ac:dyDescent="0.25">
      <c r="A299" s="1" t="s">
        <v>311</v>
      </c>
      <c r="B299" s="4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  <c r="T299" s="7" t="str">
        <f>TEXT(Table2[Date],"MMM")</f>
        <v>Feb</v>
      </c>
    </row>
    <row r="300" spans="1:20" x14ac:dyDescent="0.25">
      <c r="A300" s="1" t="s">
        <v>312</v>
      </c>
      <c r="B300" s="4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1">
        <v>1204.68</v>
      </c>
      <c r="T300" s="7" t="str">
        <f>TEXT(Table2[Date],"MMM")</f>
        <v>Dec</v>
      </c>
    </row>
    <row r="301" spans="1:20" x14ac:dyDescent="0.25">
      <c r="A301" s="1" t="s">
        <v>313</v>
      </c>
      <c r="B301" s="4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  <c r="T301" s="7" t="str">
        <f>TEXT(Table2[Date],"MMM")</f>
        <v>Jan</v>
      </c>
    </row>
    <row r="302" spans="1:20" x14ac:dyDescent="0.25">
      <c r="A302" s="1" t="s">
        <v>314</v>
      </c>
      <c r="B302" s="4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  <c r="T302" s="7" t="str">
        <f>TEXT(Table2[Date],"MMM")</f>
        <v>Sep</v>
      </c>
    </row>
    <row r="303" spans="1:20" x14ac:dyDescent="0.25">
      <c r="A303" s="1" t="s">
        <v>315</v>
      </c>
      <c r="B303" s="4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  <c r="T303" s="7" t="str">
        <f>TEXT(Table2[Date],"MMM")</f>
        <v>May</v>
      </c>
    </row>
    <row r="304" spans="1:20" x14ac:dyDescent="0.25">
      <c r="A304" s="1" t="s">
        <v>316</v>
      </c>
      <c r="B304" s="4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  <c r="T304" s="7" t="str">
        <f>TEXT(Table2[Date],"MMM")</f>
        <v>May</v>
      </c>
    </row>
    <row r="305" spans="1:20" x14ac:dyDescent="0.25">
      <c r="A305" s="1" t="s">
        <v>317</v>
      </c>
      <c r="B305" s="4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1">
        <v>30.54</v>
      </c>
      <c r="T305" s="7" t="str">
        <f>TEXT(Table2[Date],"MMM")</f>
        <v>Dec</v>
      </c>
    </row>
    <row r="306" spans="1:20" x14ac:dyDescent="0.25">
      <c r="A306" s="1" t="s">
        <v>318</v>
      </c>
      <c r="B306" s="4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  <c r="T306" s="7" t="str">
        <f>TEXT(Table2[Date],"MMM")</f>
        <v>Oct</v>
      </c>
    </row>
    <row r="307" spans="1:20" x14ac:dyDescent="0.25">
      <c r="A307" s="1" t="s">
        <v>319</v>
      </c>
      <c r="B307" s="4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  <c r="T307" s="7" t="str">
        <f>TEXT(Table2[Date],"MMM")</f>
        <v>Nov</v>
      </c>
    </row>
    <row r="308" spans="1:20" x14ac:dyDescent="0.25">
      <c r="A308" s="1" t="s">
        <v>320</v>
      </c>
      <c r="B308" s="4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  <c r="T308" s="7" t="str">
        <f>TEXT(Table2[Date],"MMM")</f>
        <v>Jun</v>
      </c>
    </row>
    <row r="309" spans="1:20" x14ac:dyDescent="0.25">
      <c r="A309" s="1" t="s">
        <v>321</v>
      </c>
      <c r="B309" s="4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1">
        <v>1672.23</v>
      </c>
      <c r="T309" s="7" t="str">
        <f>TEXT(Table2[Date],"MMM")</f>
        <v>Jul</v>
      </c>
    </row>
    <row r="310" spans="1:20" x14ac:dyDescent="0.25">
      <c r="A310" s="1" t="s">
        <v>322</v>
      </c>
      <c r="B310" s="4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  <c r="T310" s="7" t="str">
        <f>TEXT(Table2[Date],"MMM")</f>
        <v>Dec</v>
      </c>
    </row>
    <row r="311" spans="1:20" x14ac:dyDescent="0.25">
      <c r="A311" s="1" t="s">
        <v>323</v>
      </c>
      <c r="B311" s="4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  <c r="T311" s="7" t="str">
        <f>TEXT(Table2[Date],"MMM")</f>
        <v>Oct</v>
      </c>
    </row>
    <row r="312" spans="1:20" x14ac:dyDescent="0.25">
      <c r="A312" s="1" t="s">
        <v>324</v>
      </c>
      <c r="B312" s="4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1">
        <v>397.43999999999988</v>
      </c>
      <c r="T312" s="7" t="str">
        <f>TEXT(Table2[Date],"MMM")</f>
        <v>Feb</v>
      </c>
    </row>
    <row r="313" spans="1:20" x14ac:dyDescent="0.25">
      <c r="A313" s="1" t="s">
        <v>325</v>
      </c>
      <c r="B313" s="4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1">
        <v>2446.85</v>
      </c>
      <c r="T313" s="7" t="str">
        <f>TEXT(Table2[Date],"MMM")</f>
        <v>May</v>
      </c>
    </row>
    <row r="314" spans="1:20" x14ac:dyDescent="0.25">
      <c r="A314" s="1" t="s">
        <v>326</v>
      </c>
      <c r="B314" s="4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  <c r="T314" s="7" t="str">
        <f>TEXT(Table2[Date],"MMM")</f>
        <v>May</v>
      </c>
    </row>
    <row r="315" spans="1:20" x14ac:dyDescent="0.25">
      <c r="A315" s="1" t="s">
        <v>327</v>
      </c>
      <c r="B315" s="4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  <c r="T315" s="7" t="str">
        <f>TEXT(Table2[Date],"MMM")</f>
        <v>Jul</v>
      </c>
    </row>
    <row r="316" spans="1:20" x14ac:dyDescent="0.25">
      <c r="A316" s="1" t="s">
        <v>328</v>
      </c>
      <c r="B316" s="4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  <c r="T316" s="7" t="str">
        <f>TEXT(Table2[Date],"MMM")</f>
        <v>Oct</v>
      </c>
    </row>
    <row r="317" spans="1:20" x14ac:dyDescent="0.25">
      <c r="A317" s="1" t="s">
        <v>329</v>
      </c>
      <c r="B317" s="4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  <c r="T317" s="7" t="str">
        <f>TEXT(Table2[Date],"MMM")</f>
        <v>May</v>
      </c>
    </row>
    <row r="318" spans="1:20" x14ac:dyDescent="0.25">
      <c r="A318" s="1" t="s">
        <v>330</v>
      </c>
      <c r="B318" s="4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  <c r="T318" s="7" t="str">
        <f>TEXT(Table2[Date],"MMM")</f>
        <v>Oct</v>
      </c>
    </row>
    <row r="319" spans="1:20" x14ac:dyDescent="0.25">
      <c r="A319" s="1" t="s">
        <v>331</v>
      </c>
      <c r="B319" s="4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1">
        <v>279.89999999999998</v>
      </c>
      <c r="T319" s="7" t="str">
        <f>TEXT(Table2[Date],"MMM")</f>
        <v>Apr</v>
      </c>
    </row>
    <row r="320" spans="1:20" x14ac:dyDescent="0.25">
      <c r="A320" s="1" t="s">
        <v>332</v>
      </c>
      <c r="B320" s="4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  <c r="T320" s="7" t="str">
        <f>TEXT(Table2[Date],"MMM")</f>
        <v>Jul</v>
      </c>
    </row>
    <row r="321" spans="1:20" x14ac:dyDescent="0.25">
      <c r="A321" s="1" t="s">
        <v>333</v>
      </c>
      <c r="B321" s="4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1">
        <v>1126.1199999999999</v>
      </c>
      <c r="T321" s="7" t="str">
        <f>TEXT(Table2[Date],"MMM")</f>
        <v>Dec</v>
      </c>
    </row>
    <row r="322" spans="1:20" x14ac:dyDescent="0.25">
      <c r="A322" s="1" t="s">
        <v>334</v>
      </c>
      <c r="B322" s="4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  <c r="T322" s="7" t="str">
        <f>TEXT(Table2[Date],"MMM")</f>
        <v>Dec</v>
      </c>
    </row>
    <row r="323" spans="1:20" x14ac:dyDescent="0.25">
      <c r="A323" s="1" t="s">
        <v>335</v>
      </c>
      <c r="B323" s="4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  <c r="T323" s="7" t="str">
        <f>TEXT(Table2[Date],"MMM")</f>
        <v>Aug</v>
      </c>
    </row>
    <row r="324" spans="1:20" x14ac:dyDescent="0.25">
      <c r="A324" s="1" t="s">
        <v>336</v>
      </c>
      <c r="B324" s="4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  <c r="T324" s="7" t="str">
        <f>TEXT(Table2[Date],"MMM")</f>
        <v>Jun</v>
      </c>
    </row>
    <row r="325" spans="1:20" x14ac:dyDescent="0.25">
      <c r="A325" s="1" t="s">
        <v>337</v>
      </c>
      <c r="B325" s="4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  <c r="T325" s="7" t="str">
        <f>TEXT(Table2[Date],"MMM")</f>
        <v>Jan</v>
      </c>
    </row>
    <row r="326" spans="1:20" x14ac:dyDescent="0.25">
      <c r="A326" s="1" t="s">
        <v>338</v>
      </c>
      <c r="B326" s="4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1">
        <v>212.79</v>
      </c>
      <c r="T326" s="7" t="str">
        <f>TEXT(Table2[Date],"MMM")</f>
        <v>Jun</v>
      </c>
    </row>
    <row r="327" spans="1:20" x14ac:dyDescent="0.25">
      <c r="A327" s="1" t="s">
        <v>339</v>
      </c>
      <c r="B327" s="4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1">
        <v>1084.17</v>
      </c>
      <c r="T327" s="7" t="str">
        <f>TEXT(Table2[Date],"MMM")</f>
        <v>Jun</v>
      </c>
    </row>
    <row r="328" spans="1:20" x14ac:dyDescent="0.25">
      <c r="A328" s="1" t="s">
        <v>340</v>
      </c>
      <c r="B328" s="4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  <c r="T328" s="7" t="str">
        <f>TEXT(Table2[Date],"MMM")</f>
        <v>Jul</v>
      </c>
    </row>
    <row r="329" spans="1:20" x14ac:dyDescent="0.25">
      <c r="A329" s="1" t="s">
        <v>341</v>
      </c>
      <c r="B329" s="4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  <c r="T329" s="7" t="str">
        <f>TEXT(Table2[Date],"MMM")</f>
        <v>Jul</v>
      </c>
    </row>
    <row r="330" spans="1:20" x14ac:dyDescent="0.25">
      <c r="A330" s="1" t="s">
        <v>342</v>
      </c>
      <c r="B330" s="4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  <c r="T330" s="7" t="str">
        <f>TEXT(Table2[Date],"MMM")</f>
        <v>Feb</v>
      </c>
    </row>
    <row r="331" spans="1:20" x14ac:dyDescent="0.25">
      <c r="A331" s="1" t="s">
        <v>343</v>
      </c>
      <c r="B331" s="4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1">
        <v>1132.6400000000001</v>
      </c>
      <c r="T331" s="7" t="str">
        <f>TEXT(Table2[Date],"MMM")</f>
        <v>Dec</v>
      </c>
    </row>
    <row r="332" spans="1:20" x14ac:dyDescent="0.25">
      <c r="A332" s="1" t="s">
        <v>344</v>
      </c>
      <c r="B332" s="4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  <c r="T332" s="7" t="str">
        <f>TEXT(Table2[Date],"MMM")</f>
        <v>Jun</v>
      </c>
    </row>
    <row r="333" spans="1:20" x14ac:dyDescent="0.25">
      <c r="A333" s="1" t="s">
        <v>345</v>
      </c>
      <c r="B333" s="4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  <c r="T333" s="7" t="str">
        <f>TEXT(Table2[Date],"MMM")</f>
        <v>Apr</v>
      </c>
    </row>
    <row r="334" spans="1:20" x14ac:dyDescent="0.25">
      <c r="A334" s="1" t="s">
        <v>346</v>
      </c>
      <c r="B334" s="4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  <c r="T334" s="7" t="str">
        <f>TEXT(Table2[Date],"MMM")</f>
        <v>Jul</v>
      </c>
    </row>
    <row r="335" spans="1:20" x14ac:dyDescent="0.25">
      <c r="A335" s="1" t="s">
        <v>347</v>
      </c>
      <c r="B335" s="4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  <c r="T335" s="7" t="str">
        <f>TEXT(Table2[Date],"MMM")</f>
        <v>Apr</v>
      </c>
    </row>
    <row r="336" spans="1:20" x14ac:dyDescent="0.25">
      <c r="A336" s="1" t="s">
        <v>348</v>
      </c>
      <c r="B336" s="4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  <c r="T336" s="7" t="str">
        <f>TEXT(Table2[Date],"MMM")</f>
        <v>Mar</v>
      </c>
    </row>
    <row r="337" spans="1:20" x14ac:dyDescent="0.25">
      <c r="A337" s="1" t="s">
        <v>349</v>
      </c>
      <c r="B337" s="4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1">
        <v>617.58000000000004</v>
      </c>
      <c r="T337" s="7" t="str">
        <f>TEXT(Table2[Date],"MMM")</f>
        <v>Mar</v>
      </c>
    </row>
    <row r="338" spans="1:20" x14ac:dyDescent="0.25">
      <c r="A338" s="1" t="s">
        <v>350</v>
      </c>
      <c r="B338" s="4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  <c r="T338" s="7" t="str">
        <f>TEXT(Table2[Date],"MMM")</f>
        <v>Dec</v>
      </c>
    </row>
    <row r="339" spans="1:20" x14ac:dyDescent="0.25">
      <c r="A339" s="1" t="s">
        <v>351</v>
      </c>
      <c r="B339" s="4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  <c r="T339" s="7" t="str">
        <f>TEXT(Table2[Date],"MMM")</f>
        <v>May</v>
      </c>
    </row>
    <row r="340" spans="1:20" x14ac:dyDescent="0.25">
      <c r="A340" s="1" t="s">
        <v>352</v>
      </c>
      <c r="B340" s="4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1">
        <v>1527.45</v>
      </c>
      <c r="T340" s="7" t="str">
        <f>TEXT(Table2[Date],"MMM")</f>
        <v>Nov</v>
      </c>
    </row>
    <row r="341" spans="1:20" x14ac:dyDescent="0.25">
      <c r="A341" s="1" t="s">
        <v>353</v>
      </c>
      <c r="B341" s="4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  <c r="T341" s="7" t="str">
        <f>TEXT(Table2[Date],"MMM")</f>
        <v>Apr</v>
      </c>
    </row>
    <row r="342" spans="1:20" x14ac:dyDescent="0.25">
      <c r="A342" s="1" t="s">
        <v>354</v>
      </c>
      <c r="B342" s="4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1">
        <v>2606.25</v>
      </c>
      <c r="T342" s="7" t="str">
        <f>TEXT(Table2[Date],"MMM")</f>
        <v>Apr</v>
      </c>
    </row>
    <row r="343" spans="1:20" x14ac:dyDescent="0.25">
      <c r="A343" s="1" t="s">
        <v>355</v>
      </c>
      <c r="B343" s="4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  <c r="T343" s="7" t="str">
        <f>TEXT(Table2[Date],"MMM")</f>
        <v>Sep</v>
      </c>
    </row>
    <row r="344" spans="1:20" x14ac:dyDescent="0.25">
      <c r="A344" s="1" t="s">
        <v>356</v>
      </c>
      <c r="B344" s="4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1">
        <v>2332.1</v>
      </c>
      <c r="T344" s="7" t="str">
        <f>TEXT(Table2[Date],"MMM")</f>
        <v>Jun</v>
      </c>
    </row>
    <row r="345" spans="1:20" x14ac:dyDescent="0.25">
      <c r="A345" s="1" t="s">
        <v>357</v>
      </c>
      <c r="B345" s="4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  <c r="T345" s="7" t="str">
        <f>TEXT(Table2[Date],"MMM")</f>
        <v>Feb</v>
      </c>
    </row>
    <row r="346" spans="1:20" x14ac:dyDescent="0.25">
      <c r="A346" s="1" t="s">
        <v>358</v>
      </c>
      <c r="B346" s="4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  <c r="T346" s="7" t="str">
        <f>TEXT(Table2[Date],"MMM")</f>
        <v>Mar</v>
      </c>
    </row>
    <row r="347" spans="1:20" x14ac:dyDescent="0.25">
      <c r="A347" s="1" t="s">
        <v>359</v>
      </c>
      <c r="B347" s="4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  <c r="T347" s="7" t="str">
        <f>TEXT(Table2[Date],"MMM")</f>
        <v>Dec</v>
      </c>
    </row>
    <row r="348" spans="1:20" x14ac:dyDescent="0.25">
      <c r="A348" s="1" t="s">
        <v>360</v>
      </c>
      <c r="B348" s="4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1">
        <v>655.09</v>
      </c>
      <c r="T348" s="7" t="str">
        <f>TEXT(Table2[Date],"MMM")</f>
        <v>Dec</v>
      </c>
    </row>
    <row r="349" spans="1:20" x14ac:dyDescent="0.25">
      <c r="A349" s="1" t="s">
        <v>361</v>
      </c>
      <c r="B349" s="4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  <c r="T349" s="7" t="str">
        <f>TEXT(Table2[Date],"MMM")</f>
        <v>Feb</v>
      </c>
    </row>
    <row r="350" spans="1:20" x14ac:dyDescent="0.25">
      <c r="A350" s="1" t="s">
        <v>362</v>
      </c>
      <c r="B350" s="4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  <c r="T350" s="7" t="str">
        <f>TEXT(Table2[Date],"MMM")</f>
        <v>Mar</v>
      </c>
    </row>
    <row r="351" spans="1:20" x14ac:dyDescent="0.25">
      <c r="A351" s="1" t="s">
        <v>363</v>
      </c>
      <c r="B351" s="4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  <c r="T351" s="7" t="str">
        <f>TEXT(Table2[Date],"MMM")</f>
        <v>Nov</v>
      </c>
    </row>
    <row r="352" spans="1:20" x14ac:dyDescent="0.25">
      <c r="A352" s="1" t="s">
        <v>364</v>
      </c>
      <c r="B352" s="4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1">
        <v>108.82</v>
      </c>
      <c r="T352" s="7" t="str">
        <f>TEXT(Table2[Date],"MMM")</f>
        <v>Jun</v>
      </c>
    </row>
    <row r="353" spans="1:20" x14ac:dyDescent="0.25">
      <c r="A353" s="1" t="s">
        <v>365</v>
      </c>
      <c r="B353" s="4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1">
        <v>64.66</v>
      </c>
      <c r="T353" s="7" t="str">
        <f>TEXT(Table2[Date],"MMM")</f>
        <v>Feb</v>
      </c>
    </row>
    <row r="354" spans="1:20" x14ac:dyDescent="0.25">
      <c r="A354" s="1" t="s">
        <v>366</v>
      </c>
      <c r="B354" s="4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  <c r="T354" s="7" t="str">
        <f>TEXT(Table2[Date],"MMM")</f>
        <v>Aug</v>
      </c>
    </row>
    <row r="355" spans="1:20" x14ac:dyDescent="0.25">
      <c r="A355" s="1" t="s">
        <v>367</v>
      </c>
      <c r="B355" s="4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  <c r="T355" s="7" t="str">
        <f>TEXT(Table2[Date],"MMM")</f>
        <v>Mar</v>
      </c>
    </row>
    <row r="356" spans="1:20" x14ac:dyDescent="0.25">
      <c r="A356" s="1" t="s">
        <v>368</v>
      </c>
      <c r="B356" s="4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1">
        <v>693.41</v>
      </c>
      <c r="T356" s="7" t="str">
        <f>TEXT(Table2[Date],"MMM")</f>
        <v>Jul</v>
      </c>
    </row>
    <row r="357" spans="1:20" x14ac:dyDescent="0.25">
      <c r="A357" s="1" t="s">
        <v>369</v>
      </c>
      <c r="B357" s="4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  <c r="T357" s="7" t="str">
        <f>TEXT(Table2[Date],"MMM")</f>
        <v>Jun</v>
      </c>
    </row>
    <row r="358" spans="1:20" x14ac:dyDescent="0.25">
      <c r="A358" s="1" t="s">
        <v>370</v>
      </c>
      <c r="B358" s="4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  <c r="T358" s="7" t="str">
        <f>TEXT(Table2[Date],"MMM")</f>
        <v>May</v>
      </c>
    </row>
    <row r="359" spans="1:20" x14ac:dyDescent="0.25">
      <c r="A359" s="1" t="s">
        <v>371</v>
      </c>
      <c r="B359" s="4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  <c r="T359" s="7" t="str">
        <f>TEXT(Table2[Date],"MMM")</f>
        <v>Jul</v>
      </c>
    </row>
    <row r="360" spans="1:20" x14ac:dyDescent="0.25">
      <c r="A360" s="1" t="s">
        <v>372</v>
      </c>
      <c r="B360" s="4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  <c r="T360" s="7" t="str">
        <f>TEXT(Table2[Date],"MMM")</f>
        <v>Apr</v>
      </c>
    </row>
    <row r="361" spans="1:20" x14ac:dyDescent="0.25">
      <c r="A361" s="1" t="s">
        <v>373</v>
      </c>
      <c r="B361" s="4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  <c r="T361" s="7" t="str">
        <f>TEXT(Table2[Date],"MMM")</f>
        <v>Jun</v>
      </c>
    </row>
    <row r="362" spans="1:20" x14ac:dyDescent="0.25">
      <c r="A362" s="1" t="s">
        <v>374</v>
      </c>
      <c r="B362" s="4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1">
        <v>2358.2800000000002</v>
      </c>
      <c r="T362" s="7" t="str">
        <f>TEXT(Table2[Date],"MMM")</f>
        <v>Jun</v>
      </c>
    </row>
    <row r="363" spans="1:20" x14ac:dyDescent="0.25">
      <c r="A363" s="1" t="s">
        <v>375</v>
      </c>
      <c r="B363" s="4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  <c r="T363" s="7" t="str">
        <f>TEXT(Table2[Date],"MMM")</f>
        <v>Jun</v>
      </c>
    </row>
    <row r="364" spans="1:20" x14ac:dyDescent="0.25">
      <c r="A364" s="1" t="s">
        <v>376</v>
      </c>
      <c r="B364" s="4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  <c r="T364" s="7" t="str">
        <f>TEXT(Table2[Date],"MMM")</f>
        <v>Jun</v>
      </c>
    </row>
    <row r="365" spans="1:20" x14ac:dyDescent="0.25">
      <c r="A365" s="1" t="s">
        <v>377</v>
      </c>
      <c r="B365" s="4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  <c r="T365" s="7" t="str">
        <f>TEXT(Table2[Date],"MMM")</f>
        <v>May</v>
      </c>
    </row>
    <row r="366" spans="1:20" x14ac:dyDescent="0.25">
      <c r="A366" s="1" t="s">
        <v>378</v>
      </c>
      <c r="B366" s="4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  <c r="T366" s="7" t="str">
        <f>TEXT(Table2[Date],"MMM")</f>
        <v>Nov</v>
      </c>
    </row>
    <row r="367" spans="1:20" x14ac:dyDescent="0.25">
      <c r="A367" s="1" t="s">
        <v>379</v>
      </c>
      <c r="B367" s="4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  <c r="T367" s="7" t="str">
        <f>TEXT(Table2[Date],"MMM")</f>
        <v>Feb</v>
      </c>
    </row>
    <row r="368" spans="1:20" x14ac:dyDescent="0.25">
      <c r="A368" s="1" t="s">
        <v>380</v>
      </c>
      <c r="B368" s="4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1">
        <v>1806.72</v>
      </c>
      <c r="T368" s="7" t="str">
        <f>TEXT(Table2[Date],"MMM")</f>
        <v>Feb</v>
      </c>
    </row>
    <row r="369" spans="1:20" x14ac:dyDescent="0.25">
      <c r="A369" s="1" t="s">
        <v>381</v>
      </c>
      <c r="B369" s="4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  <c r="T369" s="7" t="str">
        <f>TEXT(Table2[Date],"MMM")</f>
        <v>Apr</v>
      </c>
    </row>
    <row r="370" spans="1:20" x14ac:dyDescent="0.25">
      <c r="A370" s="1" t="s">
        <v>382</v>
      </c>
      <c r="B370" s="4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1">
        <v>813.06</v>
      </c>
      <c r="T370" s="7" t="str">
        <f>TEXT(Table2[Date],"MMM")</f>
        <v>May</v>
      </c>
    </row>
    <row r="371" spans="1:20" x14ac:dyDescent="0.25">
      <c r="A371" s="1" t="s">
        <v>383</v>
      </c>
      <c r="B371" s="4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  <c r="T371" s="7" t="str">
        <f>TEXT(Table2[Date],"MMM")</f>
        <v>Dec</v>
      </c>
    </row>
    <row r="372" spans="1:20" x14ac:dyDescent="0.25">
      <c r="A372" s="1" t="s">
        <v>384</v>
      </c>
      <c r="B372" s="4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  <c r="T372" s="7" t="str">
        <f>TEXT(Table2[Date],"MMM")</f>
        <v>May</v>
      </c>
    </row>
    <row r="373" spans="1:20" x14ac:dyDescent="0.25">
      <c r="A373" s="1" t="s">
        <v>385</v>
      </c>
      <c r="B373" s="4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  <c r="T373" s="7" t="str">
        <f>TEXT(Table2[Date],"MMM")</f>
        <v>Jan</v>
      </c>
    </row>
    <row r="374" spans="1:20" x14ac:dyDescent="0.25">
      <c r="A374" s="1" t="s">
        <v>386</v>
      </c>
      <c r="B374" s="4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1">
        <v>1450.59</v>
      </c>
      <c r="T374" s="7" t="str">
        <f>TEXT(Table2[Date],"MMM")</f>
        <v>Feb</v>
      </c>
    </row>
    <row r="375" spans="1:20" x14ac:dyDescent="0.25">
      <c r="A375" s="1" t="s">
        <v>387</v>
      </c>
      <c r="B375" s="4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  <c r="T375" s="7" t="str">
        <f>TEXT(Table2[Date],"MMM")</f>
        <v>Jan</v>
      </c>
    </row>
    <row r="376" spans="1:20" x14ac:dyDescent="0.25">
      <c r="A376" s="1" t="s">
        <v>388</v>
      </c>
      <c r="B376" s="4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  <c r="T376" s="7" t="str">
        <f>TEXT(Table2[Date],"MMM")</f>
        <v>Sep</v>
      </c>
    </row>
    <row r="377" spans="1:20" x14ac:dyDescent="0.25">
      <c r="A377" s="1" t="s">
        <v>389</v>
      </c>
      <c r="B377" s="4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  <c r="T377" s="7" t="str">
        <f>TEXT(Table2[Date],"MMM")</f>
        <v>Jan</v>
      </c>
    </row>
    <row r="378" spans="1:20" x14ac:dyDescent="0.25">
      <c r="A378" s="1" t="s">
        <v>390</v>
      </c>
      <c r="B378" s="4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  <c r="T378" s="7" t="str">
        <f>TEXT(Table2[Date],"MMM")</f>
        <v>Aug</v>
      </c>
    </row>
    <row r="379" spans="1:20" x14ac:dyDescent="0.25">
      <c r="A379" s="1" t="s">
        <v>391</v>
      </c>
      <c r="B379" s="4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  <c r="T379" s="7" t="str">
        <f>TEXT(Table2[Date],"MMM")</f>
        <v>Jul</v>
      </c>
    </row>
    <row r="380" spans="1:20" x14ac:dyDescent="0.25">
      <c r="A380" s="1" t="s">
        <v>392</v>
      </c>
      <c r="B380" s="4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  <c r="T380" s="7" t="str">
        <f>TEXT(Table2[Date],"MMM")</f>
        <v>Feb</v>
      </c>
    </row>
    <row r="381" spans="1:20" x14ac:dyDescent="0.25">
      <c r="A381" s="1" t="s">
        <v>393</v>
      </c>
      <c r="B381" s="4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1">
        <v>893.01</v>
      </c>
      <c r="T381" s="7" t="str">
        <f>TEXT(Table2[Date],"MMM")</f>
        <v>Sep</v>
      </c>
    </row>
    <row r="382" spans="1:20" x14ac:dyDescent="0.25">
      <c r="A382" s="1" t="s">
        <v>394</v>
      </c>
      <c r="B382" s="4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  <c r="T382" s="7" t="str">
        <f>TEXT(Table2[Date],"MMM")</f>
        <v>Apr</v>
      </c>
    </row>
    <row r="383" spans="1:20" x14ac:dyDescent="0.25">
      <c r="A383" s="1" t="s">
        <v>395</v>
      </c>
      <c r="B383" s="4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  <c r="T383" s="7" t="str">
        <f>TEXT(Table2[Date],"MMM")</f>
        <v>Jun</v>
      </c>
    </row>
    <row r="384" spans="1:20" x14ac:dyDescent="0.25">
      <c r="A384" s="1" t="s">
        <v>396</v>
      </c>
      <c r="B384" s="4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  <c r="T384" s="7" t="str">
        <f>TEXT(Table2[Date],"MMM")</f>
        <v>Jan</v>
      </c>
    </row>
    <row r="385" spans="1:20" x14ac:dyDescent="0.25">
      <c r="A385" s="1" t="s">
        <v>397</v>
      </c>
      <c r="B385" s="4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  <c r="T385" s="7" t="str">
        <f>TEXT(Table2[Date],"MMM")</f>
        <v>Jan</v>
      </c>
    </row>
    <row r="386" spans="1:20" x14ac:dyDescent="0.25">
      <c r="A386" s="1" t="s">
        <v>398</v>
      </c>
      <c r="B386" s="4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  <c r="T386" s="7" t="str">
        <f>TEXT(Table2[Date],"MMM")</f>
        <v>Nov</v>
      </c>
    </row>
    <row r="387" spans="1:20" x14ac:dyDescent="0.25">
      <c r="A387" s="1" t="s">
        <v>399</v>
      </c>
      <c r="B387" s="4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  <c r="T387" s="7" t="str">
        <f>TEXT(Table2[Date],"MMM")</f>
        <v>Oct</v>
      </c>
    </row>
    <row r="388" spans="1:20" x14ac:dyDescent="0.25">
      <c r="A388" s="1" t="s">
        <v>400</v>
      </c>
      <c r="B388" s="4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1">
        <v>93.02</v>
      </c>
      <c r="T388" s="7" t="str">
        <f>TEXT(Table2[Date],"MMM")</f>
        <v>Apr</v>
      </c>
    </row>
    <row r="389" spans="1:20" x14ac:dyDescent="0.25">
      <c r="A389" s="1" t="s">
        <v>401</v>
      </c>
      <c r="B389" s="4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  <c r="T389" s="7" t="str">
        <f>TEXT(Table2[Date],"MMM")</f>
        <v>Jun</v>
      </c>
    </row>
    <row r="390" spans="1:20" x14ac:dyDescent="0.25">
      <c r="A390" s="1" t="s">
        <v>402</v>
      </c>
      <c r="B390" s="4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  <c r="T390" s="7" t="str">
        <f>TEXT(Table2[Date],"MMM")</f>
        <v>Dec</v>
      </c>
    </row>
    <row r="391" spans="1:20" x14ac:dyDescent="0.25">
      <c r="A391" s="1" t="s">
        <v>403</v>
      </c>
      <c r="B391" s="4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  <c r="T391" s="7" t="str">
        <f>TEXT(Table2[Date],"MMM")</f>
        <v>Dec</v>
      </c>
    </row>
    <row r="392" spans="1:20" x14ac:dyDescent="0.25">
      <c r="A392" s="1" t="s">
        <v>404</v>
      </c>
      <c r="B392" s="4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  <c r="T392" s="7" t="str">
        <f>TEXT(Table2[Date],"MMM")</f>
        <v>Jul</v>
      </c>
    </row>
    <row r="393" spans="1:20" x14ac:dyDescent="0.25">
      <c r="A393" s="1" t="s">
        <v>405</v>
      </c>
      <c r="B393" s="4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  <c r="T393" s="7" t="str">
        <f>TEXT(Table2[Date],"MMM")</f>
        <v>Jan</v>
      </c>
    </row>
    <row r="394" spans="1:20" x14ac:dyDescent="0.25">
      <c r="A394" s="1" t="s">
        <v>406</v>
      </c>
      <c r="B394" s="4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  <c r="T394" s="7" t="str">
        <f>TEXT(Table2[Date],"MMM")</f>
        <v>Feb</v>
      </c>
    </row>
    <row r="395" spans="1:20" x14ac:dyDescent="0.25">
      <c r="A395" s="1" t="s">
        <v>407</v>
      </c>
      <c r="B395" s="4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1">
        <v>75.010000000000005</v>
      </c>
      <c r="T395" s="7" t="str">
        <f>TEXT(Table2[Date],"MMM")</f>
        <v>Jul</v>
      </c>
    </row>
    <row r="396" spans="1:20" x14ac:dyDescent="0.25">
      <c r="A396" s="1" t="s">
        <v>408</v>
      </c>
      <c r="B396" s="4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1">
        <v>2647.75</v>
      </c>
      <c r="T396" s="7" t="str">
        <f>TEXT(Table2[Date],"MMM")</f>
        <v>Jul</v>
      </c>
    </row>
    <row r="397" spans="1:20" x14ac:dyDescent="0.25">
      <c r="A397" s="1" t="s">
        <v>409</v>
      </c>
      <c r="B397" s="4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  <c r="T397" s="7" t="str">
        <f>TEXT(Table2[Date],"MMM")</f>
        <v>Apr</v>
      </c>
    </row>
    <row r="398" spans="1:20" x14ac:dyDescent="0.25">
      <c r="A398" s="1" t="s">
        <v>410</v>
      </c>
      <c r="B398" s="4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  <c r="T398" s="7" t="str">
        <f>TEXT(Table2[Date],"MMM")</f>
        <v>Dec</v>
      </c>
    </row>
    <row r="399" spans="1:20" x14ac:dyDescent="0.25">
      <c r="A399" s="1" t="s">
        <v>411</v>
      </c>
      <c r="B399" s="4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  <c r="T399" s="7" t="str">
        <f>TEXT(Table2[Date],"MMM")</f>
        <v>Sep</v>
      </c>
    </row>
    <row r="400" spans="1:20" x14ac:dyDescent="0.25">
      <c r="A400" s="1" t="s">
        <v>412</v>
      </c>
      <c r="B400" s="4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  <c r="T400" s="7" t="str">
        <f>TEXT(Table2[Date],"MMM")</f>
        <v>Sep</v>
      </c>
    </row>
    <row r="401" spans="1:20" x14ac:dyDescent="0.25">
      <c r="A401" s="1" t="s">
        <v>413</v>
      </c>
      <c r="B401" s="4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  <c r="T401" s="7" t="str">
        <f>TEXT(Table2[Date],"MMM")</f>
        <v>Jan</v>
      </c>
    </row>
    <row r="402" spans="1:20" x14ac:dyDescent="0.25">
      <c r="A402" s="1" t="s">
        <v>414</v>
      </c>
      <c r="B402" s="4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  <c r="T402" s="7" t="str">
        <f>TEXT(Table2[Date],"MMM")</f>
        <v>Sep</v>
      </c>
    </row>
    <row r="403" spans="1:20" x14ac:dyDescent="0.25">
      <c r="A403" s="1" t="s">
        <v>415</v>
      </c>
      <c r="B403" s="4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1">
        <v>538.67999999999995</v>
      </c>
      <c r="T403" s="7" t="str">
        <f>TEXT(Table2[Date],"MMM")</f>
        <v>Apr</v>
      </c>
    </row>
    <row r="404" spans="1:20" x14ac:dyDescent="0.25">
      <c r="A404" s="1" t="s">
        <v>416</v>
      </c>
      <c r="B404" s="4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1">
        <v>1686.9</v>
      </c>
      <c r="T404" s="7" t="str">
        <f>TEXT(Table2[Date],"MMM")</f>
        <v>Apr</v>
      </c>
    </row>
    <row r="405" spans="1:20" x14ac:dyDescent="0.25">
      <c r="A405" s="1" t="s">
        <v>417</v>
      </c>
      <c r="B405" s="4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  <c r="T405" s="7" t="str">
        <f>TEXT(Table2[Date],"MMM")</f>
        <v>Nov</v>
      </c>
    </row>
    <row r="406" spans="1:20" x14ac:dyDescent="0.25">
      <c r="A406" s="1" t="s">
        <v>418</v>
      </c>
      <c r="B406" s="4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1">
        <v>198.2</v>
      </c>
      <c r="T406" s="7" t="str">
        <f>TEXT(Table2[Date],"MMM")</f>
        <v>Mar</v>
      </c>
    </row>
    <row r="407" spans="1:20" x14ac:dyDescent="0.25">
      <c r="A407" s="1" t="s">
        <v>419</v>
      </c>
      <c r="B407" s="4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  <c r="T407" s="7" t="str">
        <f>TEXT(Table2[Date],"MMM")</f>
        <v>Jan</v>
      </c>
    </row>
    <row r="408" spans="1:20" x14ac:dyDescent="0.25">
      <c r="A408" s="1" t="s">
        <v>420</v>
      </c>
      <c r="B408" s="4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  <c r="T408" s="7" t="str">
        <f>TEXT(Table2[Date],"MMM")</f>
        <v>Dec</v>
      </c>
    </row>
    <row r="409" spans="1:20" x14ac:dyDescent="0.25">
      <c r="A409" s="1" t="s">
        <v>421</v>
      </c>
      <c r="B409" s="4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  <c r="T409" s="7" t="str">
        <f>TEXT(Table2[Date],"MMM")</f>
        <v>Aug</v>
      </c>
    </row>
    <row r="410" spans="1:20" x14ac:dyDescent="0.25">
      <c r="A410" s="1" t="s">
        <v>422</v>
      </c>
      <c r="B410" s="4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  <c r="T410" s="7" t="str">
        <f>TEXT(Table2[Date],"MMM")</f>
        <v>Jan</v>
      </c>
    </row>
    <row r="411" spans="1:20" x14ac:dyDescent="0.25">
      <c r="A411" s="1" t="s">
        <v>423</v>
      </c>
      <c r="B411" s="4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  <c r="T411" s="7" t="str">
        <f>TEXT(Table2[Date],"MMM")</f>
        <v>Jun</v>
      </c>
    </row>
    <row r="412" spans="1:20" x14ac:dyDescent="0.25">
      <c r="A412" s="1" t="s">
        <v>424</v>
      </c>
      <c r="B412" s="4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1">
        <v>1036.46</v>
      </c>
      <c r="T412" s="7" t="str">
        <f>TEXT(Table2[Date],"MMM")</f>
        <v>Jan</v>
      </c>
    </row>
    <row r="413" spans="1:20" x14ac:dyDescent="0.25">
      <c r="A413" s="1" t="s">
        <v>425</v>
      </c>
      <c r="B413" s="4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1">
        <v>79.02</v>
      </c>
      <c r="T413" s="7" t="str">
        <f>TEXT(Table2[Date],"MMM")</f>
        <v>Jun</v>
      </c>
    </row>
    <row r="414" spans="1:20" x14ac:dyDescent="0.25">
      <c r="A414" s="1" t="s">
        <v>426</v>
      </c>
      <c r="B414" s="4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1">
        <v>665.05</v>
      </c>
      <c r="T414" s="7" t="str">
        <f>TEXT(Table2[Date],"MMM")</f>
        <v>Apr</v>
      </c>
    </row>
    <row r="415" spans="1:20" x14ac:dyDescent="0.25">
      <c r="A415" s="1" t="s">
        <v>427</v>
      </c>
      <c r="B415" s="4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  <c r="T415" s="7" t="str">
        <f>TEXT(Table2[Date],"MMM")</f>
        <v>Oct</v>
      </c>
    </row>
    <row r="416" spans="1:20" x14ac:dyDescent="0.25">
      <c r="A416" s="1" t="s">
        <v>428</v>
      </c>
      <c r="B416" s="4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  <c r="T416" s="7" t="str">
        <f>TEXT(Table2[Date],"MMM")</f>
        <v>May</v>
      </c>
    </row>
    <row r="417" spans="1:20" x14ac:dyDescent="0.25">
      <c r="A417" s="1" t="s">
        <v>429</v>
      </c>
      <c r="B417" s="4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  <c r="T417" s="7" t="str">
        <f>TEXT(Table2[Date],"MMM")</f>
        <v>Apr</v>
      </c>
    </row>
    <row r="418" spans="1:20" x14ac:dyDescent="0.25">
      <c r="A418" s="1" t="s">
        <v>430</v>
      </c>
      <c r="B418" s="4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  <c r="T418" s="7" t="str">
        <f>TEXT(Table2[Date],"MMM")</f>
        <v>Jul</v>
      </c>
    </row>
    <row r="419" spans="1:20" x14ac:dyDescent="0.25">
      <c r="A419" s="1" t="s">
        <v>431</v>
      </c>
      <c r="B419" s="4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1">
        <v>277.05</v>
      </c>
      <c r="T419" s="7" t="str">
        <f>TEXT(Table2[Date],"MMM")</f>
        <v>Oct</v>
      </c>
    </row>
    <row r="420" spans="1:20" x14ac:dyDescent="0.25">
      <c r="A420" s="1" t="s">
        <v>432</v>
      </c>
      <c r="B420" s="4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1">
        <v>310.93</v>
      </c>
      <c r="T420" s="7" t="str">
        <f>TEXT(Table2[Date],"MMM")</f>
        <v>Jan</v>
      </c>
    </row>
    <row r="421" spans="1:20" x14ac:dyDescent="0.25">
      <c r="A421" s="1" t="s">
        <v>433</v>
      </c>
      <c r="B421" s="4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  <c r="T421" s="7" t="str">
        <f>TEXT(Table2[Date],"MMM")</f>
        <v>Apr</v>
      </c>
    </row>
    <row r="422" spans="1:20" x14ac:dyDescent="0.25">
      <c r="A422" s="1" t="s">
        <v>434</v>
      </c>
      <c r="B422" s="4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  <c r="T422" s="7" t="str">
        <f>TEXT(Table2[Date],"MMM")</f>
        <v>Nov</v>
      </c>
    </row>
    <row r="423" spans="1:20" x14ac:dyDescent="0.25">
      <c r="A423" s="1" t="s">
        <v>435</v>
      </c>
      <c r="B423" s="4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1">
        <v>576.41999999999996</v>
      </c>
      <c r="T423" s="7" t="str">
        <f>TEXT(Table2[Date],"MMM")</f>
        <v>Oct</v>
      </c>
    </row>
    <row r="424" spans="1:20" x14ac:dyDescent="0.25">
      <c r="A424" s="1" t="s">
        <v>436</v>
      </c>
      <c r="B424" s="4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  <c r="T424" s="7" t="str">
        <f>TEXT(Table2[Date],"MMM")</f>
        <v>Jun</v>
      </c>
    </row>
    <row r="425" spans="1:20" x14ac:dyDescent="0.25">
      <c r="A425" s="1" t="s">
        <v>437</v>
      </c>
      <c r="B425" s="4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  <c r="T425" s="7" t="str">
        <f>TEXT(Table2[Date],"MMM")</f>
        <v>Jul</v>
      </c>
    </row>
    <row r="426" spans="1:20" x14ac:dyDescent="0.25">
      <c r="A426" s="1" t="s">
        <v>438</v>
      </c>
      <c r="B426" s="4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1">
        <v>114.7</v>
      </c>
      <c r="T426" s="7" t="str">
        <f>TEXT(Table2[Date],"MMM")</f>
        <v>Apr</v>
      </c>
    </row>
    <row r="427" spans="1:20" x14ac:dyDescent="0.25">
      <c r="A427" s="1" t="s">
        <v>439</v>
      </c>
      <c r="B427" s="4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  <c r="T427" s="7" t="str">
        <f>TEXT(Table2[Date],"MMM")</f>
        <v>Mar</v>
      </c>
    </row>
    <row r="428" spans="1:20" x14ac:dyDescent="0.25">
      <c r="A428" s="1" t="s">
        <v>440</v>
      </c>
      <c r="B428" s="4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1">
        <v>287.25</v>
      </c>
      <c r="T428" s="7" t="str">
        <f>TEXT(Table2[Date],"MMM")</f>
        <v>Mar</v>
      </c>
    </row>
    <row r="429" spans="1:20" x14ac:dyDescent="0.25">
      <c r="A429" s="1" t="s">
        <v>441</v>
      </c>
      <c r="B429" s="4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  <c r="T429" s="7" t="str">
        <f>TEXT(Table2[Date],"MMM")</f>
        <v>Dec</v>
      </c>
    </row>
    <row r="430" spans="1:20" x14ac:dyDescent="0.25">
      <c r="A430" s="1" t="s">
        <v>442</v>
      </c>
      <c r="B430" s="4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  <c r="T430" s="7" t="str">
        <f>TEXT(Table2[Date],"MMM")</f>
        <v>Nov</v>
      </c>
    </row>
    <row r="431" spans="1:20" x14ac:dyDescent="0.25">
      <c r="A431" s="1" t="s">
        <v>443</v>
      </c>
      <c r="B431" s="4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  <c r="T431" s="7" t="str">
        <f>TEXT(Table2[Date],"MMM")</f>
        <v>Dec</v>
      </c>
    </row>
    <row r="432" spans="1:20" x14ac:dyDescent="0.25">
      <c r="A432" s="1" t="s">
        <v>444</v>
      </c>
      <c r="B432" s="4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  <c r="T432" s="7" t="str">
        <f>TEXT(Table2[Date],"MMM")</f>
        <v>Jun</v>
      </c>
    </row>
    <row r="433" spans="1:20" x14ac:dyDescent="0.25">
      <c r="A433" s="1" t="s">
        <v>445</v>
      </c>
      <c r="B433" s="4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  <c r="T433" s="7" t="str">
        <f>TEXT(Table2[Date],"MMM")</f>
        <v>Oct</v>
      </c>
    </row>
    <row r="434" spans="1:20" x14ac:dyDescent="0.25">
      <c r="A434" s="1" t="s">
        <v>446</v>
      </c>
      <c r="B434" s="4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1">
        <v>848.64</v>
      </c>
      <c r="T434" s="7" t="str">
        <f>TEXT(Table2[Date],"MMM")</f>
        <v>Sep</v>
      </c>
    </row>
    <row r="435" spans="1:20" x14ac:dyDescent="0.25">
      <c r="A435" s="1" t="s">
        <v>447</v>
      </c>
      <c r="B435" s="4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  <c r="T435" s="7" t="str">
        <f>TEXT(Table2[Date],"MMM")</f>
        <v>Aug</v>
      </c>
    </row>
    <row r="436" spans="1:20" x14ac:dyDescent="0.25">
      <c r="A436" s="1" t="s">
        <v>448</v>
      </c>
      <c r="B436" s="4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1">
        <v>1638.4</v>
      </c>
      <c r="T436" s="7" t="str">
        <f>TEXT(Table2[Date],"MMM")</f>
        <v>Oct</v>
      </c>
    </row>
    <row r="437" spans="1:20" x14ac:dyDescent="0.25">
      <c r="A437" s="1" t="s">
        <v>449</v>
      </c>
      <c r="B437" s="4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  <c r="T437" s="7" t="str">
        <f>TEXT(Table2[Date],"MMM")</f>
        <v>May</v>
      </c>
    </row>
    <row r="438" spans="1:20" x14ac:dyDescent="0.25">
      <c r="A438" s="1" t="s">
        <v>450</v>
      </c>
      <c r="B438" s="4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1">
        <v>885.32</v>
      </c>
      <c r="T438" s="7" t="str">
        <f>TEXT(Table2[Date],"MMM")</f>
        <v>Feb</v>
      </c>
    </row>
    <row r="439" spans="1:20" x14ac:dyDescent="0.25">
      <c r="A439" s="1" t="s">
        <v>451</v>
      </c>
      <c r="B439" s="4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  <c r="T439" s="7" t="str">
        <f>TEXT(Table2[Date],"MMM")</f>
        <v>Apr</v>
      </c>
    </row>
    <row r="440" spans="1:20" x14ac:dyDescent="0.25">
      <c r="A440" s="1" t="s">
        <v>452</v>
      </c>
      <c r="B440" s="4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  <c r="T440" s="7" t="str">
        <f>TEXT(Table2[Date],"MMM")</f>
        <v>Jan</v>
      </c>
    </row>
    <row r="441" spans="1:20" x14ac:dyDescent="0.25">
      <c r="A441" s="1" t="s">
        <v>453</v>
      </c>
      <c r="B441" s="4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  <c r="T441" s="7" t="str">
        <f>TEXT(Table2[Date],"MMM")</f>
        <v>Sep</v>
      </c>
    </row>
    <row r="442" spans="1:20" x14ac:dyDescent="0.25">
      <c r="A442" s="1" t="s">
        <v>454</v>
      </c>
      <c r="B442" s="4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  <c r="T442" s="7" t="str">
        <f>TEXT(Table2[Date],"MMM")</f>
        <v>Nov</v>
      </c>
    </row>
    <row r="443" spans="1:20" x14ac:dyDescent="0.25">
      <c r="A443" s="1" t="s">
        <v>455</v>
      </c>
      <c r="B443" s="4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  <c r="T443" s="7" t="str">
        <f>TEXT(Table2[Date],"MMM")</f>
        <v>Dec</v>
      </c>
    </row>
    <row r="444" spans="1:20" x14ac:dyDescent="0.25">
      <c r="A444" s="1" t="s">
        <v>456</v>
      </c>
      <c r="B444" s="4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  <c r="T444" s="7" t="str">
        <f>TEXT(Table2[Date],"MMM")</f>
        <v>May</v>
      </c>
    </row>
    <row r="445" spans="1:20" x14ac:dyDescent="0.25">
      <c r="A445" s="1" t="s">
        <v>457</v>
      </c>
      <c r="B445" s="4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1">
        <v>139.28</v>
      </c>
      <c r="T445" s="7" t="str">
        <f>TEXT(Table2[Date],"MMM")</f>
        <v>May</v>
      </c>
    </row>
    <row r="446" spans="1:20" x14ac:dyDescent="0.25">
      <c r="A446" s="1" t="s">
        <v>458</v>
      </c>
      <c r="B446" s="4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  <c r="T446" s="7" t="str">
        <f>TEXT(Table2[Date],"MMM")</f>
        <v>Jun</v>
      </c>
    </row>
    <row r="447" spans="1:20" x14ac:dyDescent="0.25">
      <c r="A447" s="1" t="s">
        <v>459</v>
      </c>
      <c r="B447" s="4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  <c r="T447" s="7" t="str">
        <f>TEXT(Table2[Date],"MMM")</f>
        <v>Mar</v>
      </c>
    </row>
    <row r="448" spans="1:20" x14ac:dyDescent="0.25">
      <c r="A448" s="1" t="s">
        <v>460</v>
      </c>
      <c r="B448" s="4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  <c r="T448" s="7" t="str">
        <f>TEXT(Table2[Date],"MMM")</f>
        <v>Oct</v>
      </c>
    </row>
    <row r="449" spans="1:20" x14ac:dyDescent="0.25">
      <c r="A449" s="1" t="s">
        <v>461</v>
      </c>
      <c r="B449" s="4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1">
        <v>833.62</v>
      </c>
      <c r="T449" s="7" t="str">
        <f>TEXT(Table2[Date],"MMM")</f>
        <v>Apr</v>
      </c>
    </row>
    <row r="450" spans="1:20" x14ac:dyDescent="0.25">
      <c r="A450" s="1" t="s">
        <v>462</v>
      </c>
      <c r="B450" s="4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  <c r="T450" s="7" t="str">
        <f>TEXT(Table2[Date],"MMM")</f>
        <v>Sep</v>
      </c>
    </row>
    <row r="451" spans="1:20" x14ac:dyDescent="0.25">
      <c r="A451" s="1" t="s">
        <v>463</v>
      </c>
      <c r="B451" s="4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1">
        <v>759.15000000000009</v>
      </c>
      <c r="T451" s="7" t="str">
        <f>TEXT(Table2[Date],"MMM")</f>
        <v>Aug</v>
      </c>
    </row>
    <row r="452" spans="1:20" x14ac:dyDescent="0.25">
      <c r="A452" s="1" t="s">
        <v>464</v>
      </c>
      <c r="B452" s="4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  <c r="T452" s="7" t="str">
        <f>TEXT(Table2[Date],"MMM")</f>
        <v>Jan</v>
      </c>
    </row>
    <row r="453" spans="1:20" x14ac:dyDescent="0.25">
      <c r="A453" s="1" t="s">
        <v>465</v>
      </c>
      <c r="B453" s="4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  <c r="T453" s="7" t="str">
        <f>TEXT(Table2[Date],"MMM")</f>
        <v>Apr</v>
      </c>
    </row>
    <row r="454" spans="1:20" x14ac:dyDescent="0.25">
      <c r="A454" s="1" t="s">
        <v>466</v>
      </c>
      <c r="B454" s="4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  <c r="T454" s="7" t="str">
        <f>TEXT(Table2[Date],"MMM")</f>
        <v>Jul</v>
      </c>
    </row>
    <row r="455" spans="1:20" x14ac:dyDescent="0.25">
      <c r="A455" s="1" t="s">
        <v>467</v>
      </c>
      <c r="B455" s="4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  <c r="T455" s="7" t="str">
        <f>TEXT(Table2[Date],"MMM")</f>
        <v>May</v>
      </c>
    </row>
    <row r="456" spans="1:20" x14ac:dyDescent="0.25">
      <c r="A456" s="1" t="s">
        <v>468</v>
      </c>
      <c r="B456" s="4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  <c r="T456" s="7" t="str">
        <f>TEXT(Table2[Date],"MMM")</f>
        <v>Nov</v>
      </c>
    </row>
    <row r="457" spans="1:20" x14ac:dyDescent="0.25">
      <c r="A457" s="1" t="s">
        <v>469</v>
      </c>
      <c r="B457" s="4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  <c r="T457" s="7" t="str">
        <f>TEXT(Table2[Date],"MMM")</f>
        <v>Mar</v>
      </c>
    </row>
    <row r="458" spans="1:20" x14ac:dyDescent="0.25">
      <c r="A458" s="1" t="s">
        <v>470</v>
      </c>
      <c r="B458" s="4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  <c r="T458" s="7" t="str">
        <f>TEXT(Table2[Date],"MMM")</f>
        <v>Jun</v>
      </c>
    </row>
    <row r="459" spans="1:20" x14ac:dyDescent="0.25">
      <c r="A459" s="1" t="s">
        <v>471</v>
      </c>
      <c r="B459" s="4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  <c r="T459" s="7" t="str">
        <f>TEXT(Table2[Date],"MMM")</f>
        <v>May</v>
      </c>
    </row>
    <row r="460" spans="1:20" x14ac:dyDescent="0.25">
      <c r="A460" s="1" t="s">
        <v>472</v>
      </c>
      <c r="B460" s="4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  <c r="T460" s="7" t="str">
        <f>TEXT(Table2[Date],"MMM")</f>
        <v>Jul</v>
      </c>
    </row>
    <row r="461" spans="1:20" x14ac:dyDescent="0.25">
      <c r="A461" s="1" t="s">
        <v>473</v>
      </c>
      <c r="B461" s="4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1">
        <v>334.39</v>
      </c>
      <c r="T461" s="7" t="str">
        <f>TEXT(Table2[Date],"MMM")</f>
        <v>Jul</v>
      </c>
    </row>
    <row r="462" spans="1:20" x14ac:dyDescent="0.25">
      <c r="A462" s="1" t="s">
        <v>474</v>
      </c>
      <c r="B462" s="4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  <c r="T462" s="7" t="str">
        <f>TEXT(Table2[Date],"MMM")</f>
        <v>Oct</v>
      </c>
    </row>
    <row r="463" spans="1:20" x14ac:dyDescent="0.25">
      <c r="A463" s="1" t="s">
        <v>475</v>
      </c>
      <c r="B463" s="4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  <c r="T463" s="7" t="str">
        <f>TEXT(Table2[Date],"MMM")</f>
        <v>Jun</v>
      </c>
    </row>
    <row r="464" spans="1:20" x14ac:dyDescent="0.25">
      <c r="A464" s="1" t="s">
        <v>476</v>
      </c>
      <c r="B464" s="4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1">
        <v>252.68</v>
      </c>
      <c r="T464" s="7" t="str">
        <f>TEXT(Table2[Date],"MMM")</f>
        <v>Mar</v>
      </c>
    </row>
    <row r="465" spans="1:20" x14ac:dyDescent="0.25">
      <c r="A465" s="1" t="s">
        <v>477</v>
      </c>
      <c r="B465" s="4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  <c r="T465" s="7" t="str">
        <f>TEXT(Table2[Date],"MMM")</f>
        <v>May</v>
      </c>
    </row>
    <row r="466" spans="1:20" x14ac:dyDescent="0.25">
      <c r="A466" s="1" t="s">
        <v>478</v>
      </c>
      <c r="B466" s="4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  <c r="T466" s="7" t="str">
        <f>TEXT(Table2[Date],"MMM")</f>
        <v>Mar</v>
      </c>
    </row>
    <row r="467" spans="1:20" x14ac:dyDescent="0.25">
      <c r="A467" s="1" t="s">
        <v>479</v>
      </c>
      <c r="B467" s="4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1">
        <v>2567.4499999999998</v>
      </c>
      <c r="T467" s="7" t="str">
        <f>TEXT(Table2[Date],"MMM")</f>
        <v>Feb</v>
      </c>
    </row>
    <row r="468" spans="1:20" x14ac:dyDescent="0.25">
      <c r="A468" s="1" t="s">
        <v>480</v>
      </c>
      <c r="B468" s="4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  <c r="T468" s="7" t="str">
        <f>TEXT(Table2[Date],"MMM")</f>
        <v>Jul</v>
      </c>
    </row>
    <row r="469" spans="1:20" x14ac:dyDescent="0.25">
      <c r="A469" s="1" t="s">
        <v>481</v>
      </c>
      <c r="B469" s="4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  <c r="T469" s="7" t="str">
        <f>TEXT(Table2[Date],"MMM")</f>
        <v>Aug</v>
      </c>
    </row>
    <row r="470" spans="1:20" x14ac:dyDescent="0.25">
      <c r="A470" s="1" t="s">
        <v>482</v>
      </c>
      <c r="B470" s="4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  <c r="T470" s="7" t="str">
        <f>TEXT(Table2[Date],"MMM")</f>
        <v>Jun</v>
      </c>
    </row>
    <row r="471" spans="1:20" x14ac:dyDescent="0.25">
      <c r="A471" s="1" t="s">
        <v>483</v>
      </c>
      <c r="B471" s="4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1">
        <v>3384.9</v>
      </c>
      <c r="T471" s="7" t="str">
        <f>TEXT(Table2[Date],"MMM")</f>
        <v>Nov</v>
      </c>
    </row>
    <row r="472" spans="1:20" x14ac:dyDescent="0.25">
      <c r="A472" s="1" t="s">
        <v>484</v>
      </c>
      <c r="B472" s="4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  <c r="T472" s="7" t="str">
        <f>TEXT(Table2[Date],"MMM")</f>
        <v>Sep</v>
      </c>
    </row>
    <row r="473" spans="1:20" x14ac:dyDescent="0.25">
      <c r="A473" s="1" t="s">
        <v>485</v>
      </c>
      <c r="B473" s="4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  <c r="T473" s="7" t="str">
        <f>TEXT(Table2[Date],"MMM")</f>
        <v>Apr</v>
      </c>
    </row>
    <row r="474" spans="1:20" x14ac:dyDescent="0.25">
      <c r="A474" s="1" t="s">
        <v>486</v>
      </c>
      <c r="B474" s="4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  <c r="T474" s="7" t="str">
        <f>TEXT(Table2[Date],"MMM")</f>
        <v>Jan</v>
      </c>
    </row>
    <row r="475" spans="1:20" x14ac:dyDescent="0.25">
      <c r="A475" s="1" t="s">
        <v>487</v>
      </c>
      <c r="B475" s="4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1">
        <v>29.86</v>
      </c>
      <c r="T475" s="7" t="str">
        <f>TEXT(Table2[Date],"MMM")</f>
        <v>Feb</v>
      </c>
    </row>
    <row r="476" spans="1:20" x14ac:dyDescent="0.25">
      <c r="A476" s="1" t="s">
        <v>488</v>
      </c>
      <c r="B476" s="4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  <c r="T476" s="7" t="str">
        <f>TEXT(Table2[Date],"MMM")</f>
        <v>Nov</v>
      </c>
    </row>
    <row r="477" spans="1:20" x14ac:dyDescent="0.25">
      <c r="A477" s="1" t="s">
        <v>489</v>
      </c>
      <c r="B477" s="4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  <c r="T477" s="7" t="str">
        <f>TEXT(Table2[Date],"MMM")</f>
        <v>Apr</v>
      </c>
    </row>
    <row r="478" spans="1:20" x14ac:dyDescent="0.25">
      <c r="A478" s="1" t="s">
        <v>490</v>
      </c>
      <c r="B478" s="4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  <c r="T478" s="7" t="str">
        <f>TEXT(Table2[Date],"MMM")</f>
        <v>Jan</v>
      </c>
    </row>
    <row r="479" spans="1:20" x14ac:dyDescent="0.25">
      <c r="A479" s="1" t="s">
        <v>491</v>
      </c>
      <c r="B479" s="4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  <c r="T479" s="7" t="str">
        <f>TEXT(Table2[Date],"MMM")</f>
        <v>Mar</v>
      </c>
    </row>
    <row r="480" spans="1:20" x14ac:dyDescent="0.25">
      <c r="A480" s="1" t="s">
        <v>492</v>
      </c>
      <c r="B480" s="4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  <c r="T480" s="7" t="str">
        <f>TEXT(Table2[Date],"MMM")</f>
        <v>Nov</v>
      </c>
    </row>
    <row r="481" spans="1:20" x14ac:dyDescent="0.25">
      <c r="A481" s="1" t="s">
        <v>493</v>
      </c>
      <c r="B481" s="4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1">
        <v>101.16</v>
      </c>
      <c r="T481" s="7" t="str">
        <f>TEXT(Table2[Date],"MMM")</f>
        <v>Feb</v>
      </c>
    </row>
    <row r="482" spans="1:20" x14ac:dyDescent="0.25">
      <c r="A482" s="1" t="s">
        <v>494</v>
      </c>
      <c r="B482" s="4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  <c r="T482" s="7" t="str">
        <f>TEXT(Table2[Date],"MMM")</f>
        <v>Jun</v>
      </c>
    </row>
    <row r="483" spans="1:20" x14ac:dyDescent="0.25">
      <c r="A483" s="1" t="s">
        <v>495</v>
      </c>
      <c r="B483" s="4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  <c r="T483" s="7" t="str">
        <f>TEXT(Table2[Date],"MMM")</f>
        <v>Apr</v>
      </c>
    </row>
    <row r="484" spans="1:20" x14ac:dyDescent="0.25">
      <c r="A484" s="1" t="s">
        <v>496</v>
      </c>
      <c r="B484" s="4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1">
        <v>1144.23</v>
      </c>
      <c r="T484" s="7" t="str">
        <f>TEXT(Table2[Date],"MMM")</f>
        <v>Mar</v>
      </c>
    </row>
    <row r="485" spans="1:20" x14ac:dyDescent="0.25">
      <c r="A485" s="1" t="s">
        <v>497</v>
      </c>
      <c r="B485" s="4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  <c r="T485" s="7" t="str">
        <f>TEXT(Table2[Date],"MMM")</f>
        <v>Jan</v>
      </c>
    </row>
    <row r="486" spans="1:20" x14ac:dyDescent="0.25">
      <c r="A486" s="1" t="s">
        <v>498</v>
      </c>
      <c r="B486" s="4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1">
        <v>60.04</v>
      </c>
      <c r="T486" s="7" t="str">
        <f>TEXT(Table2[Date],"MMM")</f>
        <v>May</v>
      </c>
    </row>
    <row r="487" spans="1:20" x14ac:dyDescent="0.25">
      <c r="A487" s="1" t="s">
        <v>499</v>
      </c>
      <c r="B487" s="4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  <c r="T487" s="7" t="str">
        <f>TEXT(Table2[Date],"MMM")</f>
        <v>Aug</v>
      </c>
    </row>
    <row r="488" spans="1:20" x14ac:dyDescent="0.25">
      <c r="A488" s="1" t="s">
        <v>500</v>
      </c>
      <c r="B488" s="4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  <c r="T488" s="7" t="str">
        <f>TEXT(Table2[Date],"MMM")</f>
        <v>Feb</v>
      </c>
    </row>
    <row r="489" spans="1:20" x14ac:dyDescent="0.25">
      <c r="A489" s="1" t="s">
        <v>501</v>
      </c>
      <c r="B489" s="4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  <c r="T489" s="7" t="str">
        <f>TEXT(Table2[Date],"MMM")</f>
        <v>Mar</v>
      </c>
    </row>
    <row r="490" spans="1:20" x14ac:dyDescent="0.25">
      <c r="A490" s="1" t="s">
        <v>502</v>
      </c>
      <c r="B490" s="4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  <c r="T490" s="7" t="str">
        <f>TEXT(Table2[Date],"MMM")</f>
        <v>Dec</v>
      </c>
    </row>
    <row r="491" spans="1:20" x14ac:dyDescent="0.25">
      <c r="A491" s="1" t="s">
        <v>503</v>
      </c>
      <c r="B491" s="4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  <c r="T491" s="7" t="str">
        <f>TEXT(Table2[Date],"MMM")</f>
        <v>Sep</v>
      </c>
    </row>
    <row r="492" spans="1:20" x14ac:dyDescent="0.25">
      <c r="A492" s="1" t="s">
        <v>504</v>
      </c>
      <c r="B492" s="4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1">
        <v>2339.0500000000002</v>
      </c>
      <c r="T492" s="7" t="str">
        <f>TEXT(Table2[Date],"MMM")</f>
        <v>Jul</v>
      </c>
    </row>
    <row r="493" spans="1:20" x14ac:dyDescent="0.25">
      <c r="A493" s="1" t="s">
        <v>505</v>
      </c>
      <c r="B493" s="4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  <c r="T493" s="7" t="str">
        <f>TEXT(Table2[Date],"MMM")</f>
        <v>Jan</v>
      </c>
    </row>
    <row r="494" spans="1:20" x14ac:dyDescent="0.25">
      <c r="A494" s="1" t="s">
        <v>506</v>
      </c>
      <c r="B494" s="4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  <c r="T494" s="7" t="str">
        <f>TEXT(Table2[Date],"MMM")</f>
        <v>Oct</v>
      </c>
    </row>
    <row r="495" spans="1:20" x14ac:dyDescent="0.25">
      <c r="A495" s="1" t="s">
        <v>507</v>
      </c>
      <c r="B495" s="4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  <c r="T495" s="7" t="str">
        <f>TEXT(Table2[Date],"MMM")</f>
        <v>Jan</v>
      </c>
    </row>
    <row r="496" spans="1:20" x14ac:dyDescent="0.25">
      <c r="A496" s="1" t="s">
        <v>508</v>
      </c>
      <c r="B496" s="4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  <c r="T496" s="7" t="str">
        <f>TEXT(Table2[Date],"MMM")</f>
        <v>Jul</v>
      </c>
    </row>
    <row r="497" spans="1:20" x14ac:dyDescent="0.25">
      <c r="A497" s="1" t="s">
        <v>509</v>
      </c>
      <c r="B497" s="4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  <c r="T497" s="7" t="str">
        <f>TEXT(Table2[Date],"MMM")</f>
        <v>Jun</v>
      </c>
    </row>
    <row r="498" spans="1:20" x14ac:dyDescent="0.25">
      <c r="A498" s="1" t="s">
        <v>510</v>
      </c>
      <c r="B498" s="4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  <c r="T498" s="7" t="str">
        <f>TEXT(Table2[Date],"MMM")</f>
        <v>Mar</v>
      </c>
    </row>
    <row r="499" spans="1:20" x14ac:dyDescent="0.25">
      <c r="A499" s="1" t="s">
        <v>511</v>
      </c>
      <c r="B499" s="4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1">
        <v>336.87</v>
      </c>
      <c r="T499" s="7" t="str">
        <f>TEXT(Table2[Date],"MMM")</f>
        <v>Oct</v>
      </c>
    </row>
    <row r="500" spans="1:20" x14ac:dyDescent="0.25">
      <c r="A500" s="1" t="s">
        <v>512</v>
      </c>
      <c r="B500" s="4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  <c r="T500" s="7" t="str">
        <f>TEXT(Table2[Date],"MMM")</f>
        <v>Jul</v>
      </c>
    </row>
    <row r="501" spans="1:20" x14ac:dyDescent="0.25">
      <c r="A501" s="1" t="s">
        <v>513</v>
      </c>
      <c r="B501" s="4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  <c r="T501" s="7" t="str">
        <f>TEXT(Table2[Date],"MMM")</f>
        <v>Apr</v>
      </c>
    </row>
    <row r="502" spans="1:20" x14ac:dyDescent="0.25">
      <c r="A502" s="1" t="s">
        <v>514</v>
      </c>
      <c r="B502" s="4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  <c r="T502" s="7" t="str">
        <f>TEXT(Table2[Date],"MMM")</f>
        <v>Apr</v>
      </c>
    </row>
    <row r="503" spans="1:20" x14ac:dyDescent="0.25">
      <c r="A503" s="1" t="s">
        <v>515</v>
      </c>
      <c r="B503" s="4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  <c r="T503" s="7" t="str">
        <f>TEXT(Table2[Date],"MMM")</f>
        <v>Feb</v>
      </c>
    </row>
    <row r="504" spans="1:20" x14ac:dyDescent="0.25">
      <c r="A504" s="1" t="s">
        <v>516</v>
      </c>
      <c r="B504" s="4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  <c r="T504" s="7" t="str">
        <f>TEXT(Table2[Date],"MMM")</f>
        <v>May</v>
      </c>
    </row>
    <row r="505" spans="1:20" x14ac:dyDescent="0.25">
      <c r="A505" s="1" t="s">
        <v>517</v>
      </c>
      <c r="B505" s="4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  <c r="T505" s="7" t="str">
        <f>TEXT(Table2[Date],"MMM")</f>
        <v>Aug</v>
      </c>
    </row>
    <row r="506" spans="1:20" x14ac:dyDescent="0.25">
      <c r="A506" s="1" t="s">
        <v>518</v>
      </c>
      <c r="B506" s="4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  <c r="T506" s="7" t="str">
        <f>TEXT(Table2[Date],"MMM")</f>
        <v>Jun</v>
      </c>
    </row>
    <row r="507" spans="1:20" x14ac:dyDescent="0.25">
      <c r="A507" s="1" t="s">
        <v>519</v>
      </c>
      <c r="B507" s="4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1">
        <v>869.94</v>
      </c>
      <c r="T507" s="7" t="str">
        <f>TEXT(Table2[Date],"MMM")</f>
        <v>Jun</v>
      </c>
    </row>
    <row r="508" spans="1:20" x14ac:dyDescent="0.25">
      <c r="A508" s="1" t="s">
        <v>520</v>
      </c>
      <c r="B508" s="4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  <c r="T508" s="7" t="str">
        <f>TEXT(Table2[Date],"MMM")</f>
        <v>Jul</v>
      </c>
    </row>
    <row r="509" spans="1:20" x14ac:dyDescent="0.25">
      <c r="A509" s="1" t="s">
        <v>521</v>
      </c>
      <c r="B509" s="4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  <c r="T509" s="7" t="str">
        <f>TEXT(Table2[Date],"MMM")</f>
        <v>Jul</v>
      </c>
    </row>
    <row r="510" spans="1:20" x14ac:dyDescent="0.25">
      <c r="A510" s="1" t="s">
        <v>522</v>
      </c>
      <c r="B510" s="4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1">
        <v>558.27</v>
      </c>
      <c r="T510" s="7" t="str">
        <f>TEXT(Table2[Date],"MMM")</f>
        <v>May</v>
      </c>
    </row>
    <row r="511" spans="1:20" x14ac:dyDescent="0.25">
      <c r="A511" s="1" t="s">
        <v>523</v>
      </c>
      <c r="B511" s="4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  <c r="T511" s="7" t="str">
        <f>TEXT(Table2[Date],"MMM")</f>
        <v>Feb</v>
      </c>
    </row>
    <row r="512" spans="1:20" x14ac:dyDescent="0.25">
      <c r="A512" s="1" t="s">
        <v>524</v>
      </c>
      <c r="B512" s="4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  <c r="T512" s="7" t="str">
        <f>TEXT(Table2[Date],"MMM")</f>
        <v>Dec</v>
      </c>
    </row>
    <row r="513" spans="1:20" x14ac:dyDescent="0.25">
      <c r="A513" s="1" t="s">
        <v>525</v>
      </c>
      <c r="B513" s="4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  <c r="T513" s="7" t="str">
        <f>TEXT(Table2[Date],"MMM")</f>
        <v>Mar</v>
      </c>
    </row>
    <row r="514" spans="1:20" x14ac:dyDescent="0.25">
      <c r="A514" s="1" t="s">
        <v>526</v>
      </c>
      <c r="B514" s="4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  <c r="T514" s="7" t="str">
        <f>TEXT(Table2[Date],"MMM")</f>
        <v>Sep</v>
      </c>
    </row>
    <row r="515" spans="1:20" x14ac:dyDescent="0.25">
      <c r="A515" s="1" t="s">
        <v>527</v>
      </c>
      <c r="B515" s="4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1">
        <v>284.64</v>
      </c>
      <c r="T515" s="7" t="str">
        <f>TEXT(Table2[Date],"MMM")</f>
        <v>Feb</v>
      </c>
    </row>
    <row r="516" spans="1:20" x14ac:dyDescent="0.25">
      <c r="A516" s="1" t="s">
        <v>528</v>
      </c>
      <c r="B516" s="4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  <c r="T516" s="7" t="str">
        <f>TEXT(Table2[Date],"MMM")</f>
        <v>Apr</v>
      </c>
    </row>
    <row r="517" spans="1:20" x14ac:dyDescent="0.25">
      <c r="A517" s="1" t="s">
        <v>529</v>
      </c>
      <c r="B517" s="4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  <c r="T517" s="7" t="str">
        <f>TEXT(Table2[Date],"MMM")</f>
        <v>Mar</v>
      </c>
    </row>
    <row r="518" spans="1:20" x14ac:dyDescent="0.25">
      <c r="A518" s="1" t="s">
        <v>530</v>
      </c>
      <c r="B518" s="4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1">
        <v>500.97</v>
      </c>
      <c r="T518" s="7" t="str">
        <f>TEXT(Table2[Date],"MMM")</f>
        <v>Apr</v>
      </c>
    </row>
    <row r="519" spans="1:20" x14ac:dyDescent="0.25">
      <c r="A519" s="1" t="s">
        <v>531</v>
      </c>
      <c r="B519" s="4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  <c r="T519" s="7" t="str">
        <f>TEXT(Table2[Date],"MMM")</f>
        <v>Apr</v>
      </c>
    </row>
    <row r="520" spans="1:20" x14ac:dyDescent="0.25">
      <c r="A520" s="1" t="s">
        <v>532</v>
      </c>
      <c r="B520" s="4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  <c r="T520" s="7" t="str">
        <f>TEXT(Table2[Date],"MMM")</f>
        <v>Jun</v>
      </c>
    </row>
    <row r="521" spans="1:20" x14ac:dyDescent="0.25">
      <c r="A521" s="1" t="s">
        <v>533</v>
      </c>
      <c r="B521" s="4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  <c r="T521" s="7" t="str">
        <f>TEXT(Table2[Date],"MMM")</f>
        <v>May</v>
      </c>
    </row>
    <row r="522" spans="1:20" x14ac:dyDescent="0.25">
      <c r="A522" s="1" t="s">
        <v>534</v>
      </c>
      <c r="B522" s="4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1">
        <v>1907.94</v>
      </c>
      <c r="T522" s="7" t="str">
        <f>TEXT(Table2[Date],"MMM")</f>
        <v>Mar</v>
      </c>
    </row>
    <row r="523" spans="1:20" x14ac:dyDescent="0.25">
      <c r="A523" s="1" t="s">
        <v>535</v>
      </c>
      <c r="B523" s="4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1">
        <v>528.05999999999995</v>
      </c>
      <c r="T523" s="7" t="str">
        <f>TEXT(Table2[Date],"MMM")</f>
        <v>Feb</v>
      </c>
    </row>
    <row r="524" spans="1:20" x14ac:dyDescent="0.25">
      <c r="A524" s="1" t="s">
        <v>536</v>
      </c>
      <c r="B524" s="4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  <c r="T524" s="7" t="str">
        <f>TEXT(Table2[Date],"MMM")</f>
        <v>Apr</v>
      </c>
    </row>
    <row r="525" spans="1:20" x14ac:dyDescent="0.25">
      <c r="A525" s="1" t="s">
        <v>537</v>
      </c>
      <c r="B525" s="4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  <c r="T525" s="7" t="str">
        <f>TEXT(Table2[Date],"MMM")</f>
        <v>Feb</v>
      </c>
    </row>
    <row r="526" spans="1:20" x14ac:dyDescent="0.25">
      <c r="A526" s="1" t="s">
        <v>538</v>
      </c>
      <c r="B526" s="4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1">
        <v>153</v>
      </c>
      <c r="T526" s="7" t="str">
        <f>TEXT(Table2[Date],"MMM")</f>
        <v>Oct</v>
      </c>
    </row>
    <row r="527" spans="1:20" x14ac:dyDescent="0.25">
      <c r="A527" s="1" t="s">
        <v>539</v>
      </c>
      <c r="B527" s="4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  <c r="T527" s="7" t="str">
        <f>TEXT(Table2[Date],"MMM")</f>
        <v>Dec</v>
      </c>
    </row>
    <row r="528" spans="1:20" x14ac:dyDescent="0.25">
      <c r="A528" s="1" t="s">
        <v>540</v>
      </c>
      <c r="B528" s="4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  <c r="T528" s="7" t="str">
        <f>TEXT(Table2[Date],"MMM")</f>
        <v>Feb</v>
      </c>
    </row>
    <row r="529" spans="1:20" x14ac:dyDescent="0.25">
      <c r="A529" s="1" t="s">
        <v>541</v>
      </c>
      <c r="B529" s="4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  <c r="T529" s="7" t="str">
        <f>TEXT(Table2[Date],"MMM")</f>
        <v>Aug</v>
      </c>
    </row>
    <row r="530" spans="1:20" x14ac:dyDescent="0.25">
      <c r="A530" s="1" t="s">
        <v>542</v>
      </c>
      <c r="B530" s="4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  <c r="T530" s="7" t="str">
        <f>TEXT(Table2[Date],"MMM")</f>
        <v>Feb</v>
      </c>
    </row>
    <row r="531" spans="1:20" x14ac:dyDescent="0.25">
      <c r="A531" s="1" t="s">
        <v>543</v>
      </c>
      <c r="B531" s="4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  <c r="T531" s="7" t="str">
        <f>TEXT(Table2[Date],"MMM")</f>
        <v>Apr</v>
      </c>
    </row>
    <row r="532" spans="1:20" x14ac:dyDescent="0.25">
      <c r="A532" s="1" t="s">
        <v>544</v>
      </c>
      <c r="B532" s="4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1">
        <v>357.64</v>
      </c>
      <c r="T532" s="7" t="str">
        <f>TEXT(Table2[Date],"MMM")</f>
        <v>Jul</v>
      </c>
    </row>
    <row r="533" spans="1:20" x14ac:dyDescent="0.25">
      <c r="A533" s="1" t="s">
        <v>545</v>
      </c>
      <c r="B533" s="4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1">
        <v>1600.05</v>
      </c>
      <c r="T533" s="7" t="str">
        <f>TEXT(Table2[Date],"MMM")</f>
        <v>Jul</v>
      </c>
    </row>
    <row r="534" spans="1:20" x14ac:dyDescent="0.25">
      <c r="A534" s="1" t="s">
        <v>546</v>
      </c>
      <c r="B534" s="4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1">
        <v>82</v>
      </c>
      <c r="T534" s="7" t="str">
        <f>TEXT(Table2[Date],"MMM")</f>
        <v>May</v>
      </c>
    </row>
    <row r="535" spans="1:20" x14ac:dyDescent="0.25">
      <c r="A535" s="1" t="s">
        <v>547</v>
      </c>
      <c r="B535" s="4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  <c r="T535" s="7" t="str">
        <f>TEXT(Table2[Date],"MMM")</f>
        <v>Mar</v>
      </c>
    </row>
    <row r="536" spans="1:20" x14ac:dyDescent="0.25">
      <c r="A536" s="1" t="s">
        <v>548</v>
      </c>
      <c r="B536" s="4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  <c r="T536" s="7" t="str">
        <f>TEXT(Table2[Date],"MMM")</f>
        <v>Jun</v>
      </c>
    </row>
    <row r="537" spans="1:20" x14ac:dyDescent="0.25">
      <c r="A537" s="1" t="s">
        <v>549</v>
      </c>
      <c r="B537" s="4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  <c r="T537" s="7" t="str">
        <f>TEXT(Table2[Date],"MMM")</f>
        <v>Jul</v>
      </c>
    </row>
    <row r="538" spans="1:20" x14ac:dyDescent="0.25">
      <c r="A538" s="1" t="s">
        <v>550</v>
      </c>
      <c r="B538" s="4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1">
        <v>616.1</v>
      </c>
      <c r="T538" s="7" t="str">
        <f>TEXT(Table2[Date],"MMM")</f>
        <v>Jun</v>
      </c>
    </row>
    <row r="539" spans="1:20" x14ac:dyDescent="0.25">
      <c r="A539" s="1" t="s">
        <v>551</v>
      </c>
      <c r="B539" s="4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  <c r="T539" s="7" t="str">
        <f>TEXT(Table2[Date],"MMM")</f>
        <v>Mar</v>
      </c>
    </row>
    <row r="540" spans="1:20" x14ac:dyDescent="0.25">
      <c r="A540" s="1" t="s">
        <v>552</v>
      </c>
      <c r="B540" s="4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  <c r="T540" s="7" t="str">
        <f>TEXT(Table2[Date],"MMM")</f>
        <v>May</v>
      </c>
    </row>
    <row r="541" spans="1:20" x14ac:dyDescent="0.25">
      <c r="A541" s="1" t="s">
        <v>553</v>
      </c>
      <c r="B541" s="4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  <c r="T541" s="7" t="str">
        <f>TEXT(Table2[Date],"MMM")</f>
        <v>Feb</v>
      </c>
    </row>
    <row r="542" spans="1:20" x14ac:dyDescent="0.25">
      <c r="A542" s="1" t="s">
        <v>554</v>
      </c>
      <c r="B542" s="4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1">
        <v>3243.25</v>
      </c>
      <c r="T542" s="7" t="str">
        <f>TEXT(Table2[Date],"MMM")</f>
        <v>Jan</v>
      </c>
    </row>
    <row r="543" spans="1:20" x14ac:dyDescent="0.25">
      <c r="A543" s="1" t="s">
        <v>555</v>
      </c>
      <c r="B543" s="4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1">
        <v>2280.3000000000002</v>
      </c>
      <c r="T543" s="7" t="str">
        <f>TEXT(Table2[Date],"MMM")</f>
        <v>Aug</v>
      </c>
    </row>
    <row r="544" spans="1:20" x14ac:dyDescent="0.25">
      <c r="A544" s="1" t="s">
        <v>556</v>
      </c>
      <c r="B544" s="4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  <c r="T544" s="7" t="str">
        <f>TEXT(Table2[Date],"MMM")</f>
        <v>Nov</v>
      </c>
    </row>
    <row r="545" spans="1:20" x14ac:dyDescent="0.25">
      <c r="A545" s="1" t="s">
        <v>557</v>
      </c>
      <c r="B545" s="4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  <c r="T545" s="7" t="str">
        <f>TEXT(Table2[Date],"MMM")</f>
        <v>Mar</v>
      </c>
    </row>
    <row r="546" spans="1:20" x14ac:dyDescent="0.25">
      <c r="A546" s="1" t="s">
        <v>558</v>
      </c>
      <c r="B546" s="4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  <c r="T546" s="7" t="str">
        <f>TEXT(Table2[Date],"MMM")</f>
        <v>Mar</v>
      </c>
    </row>
    <row r="547" spans="1:20" x14ac:dyDescent="0.25">
      <c r="A547" s="1" t="s">
        <v>559</v>
      </c>
      <c r="B547" s="4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1">
        <v>196.94</v>
      </c>
      <c r="T547" s="7" t="str">
        <f>TEXT(Table2[Date],"MMM")</f>
        <v>Dec</v>
      </c>
    </row>
    <row r="548" spans="1:20" x14ac:dyDescent="0.25">
      <c r="A548" s="1" t="s">
        <v>560</v>
      </c>
      <c r="B548" s="4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  <c r="T548" s="7" t="str">
        <f>TEXT(Table2[Date],"MMM")</f>
        <v>Mar</v>
      </c>
    </row>
    <row r="549" spans="1:20" x14ac:dyDescent="0.25">
      <c r="A549" s="1" t="s">
        <v>561</v>
      </c>
      <c r="B549" s="4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  <c r="T549" s="7" t="str">
        <f>TEXT(Table2[Date],"MMM")</f>
        <v>Aug</v>
      </c>
    </row>
    <row r="550" spans="1:20" x14ac:dyDescent="0.25">
      <c r="A550" s="1" t="s">
        <v>562</v>
      </c>
      <c r="B550" s="4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  <c r="T550" s="7" t="str">
        <f>TEXT(Table2[Date],"MMM")</f>
        <v>Jan</v>
      </c>
    </row>
    <row r="551" spans="1:20" x14ac:dyDescent="0.25">
      <c r="A551" s="1" t="s">
        <v>563</v>
      </c>
      <c r="B551" s="4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  <c r="T551" s="7" t="str">
        <f>TEXT(Table2[Date],"MMM")</f>
        <v>Feb</v>
      </c>
    </row>
    <row r="552" spans="1:20" x14ac:dyDescent="0.25">
      <c r="A552" s="1" t="s">
        <v>564</v>
      </c>
      <c r="B552" s="4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  <c r="T552" s="7" t="str">
        <f>TEXT(Table2[Date],"MMM")</f>
        <v>Oct</v>
      </c>
    </row>
    <row r="553" spans="1:20" x14ac:dyDescent="0.25">
      <c r="A553" s="1" t="s">
        <v>565</v>
      </c>
      <c r="B553" s="4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  <c r="T553" s="7" t="str">
        <f>TEXT(Table2[Date],"MMM")</f>
        <v>May</v>
      </c>
    </row>
    <row r="554" spans="1:20" x14ac:dyDescent="0.25">
      <c r="A554" s="1" t="s">
        <v>566</v>
      </c>
      <c r="B554" s="4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  <c r="T554" s="7" t="str">
        <f>TEXT(Table2[Date],"MMM")</f>
        <v>Sep</v>
      </c>
    </row>
    <row r="555" spans="1:20" x14ac:dyDescent="0.25">
      <c r="A555" s="1" t="s">
        <v>567</v>
      </c>
      <c r="B555" s="4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  <c r="T555" s="7" t="str">
        <f>TEXT(Table2[Date],"MMM")</f>
        <v>Aug</v>
      </c>
    </row>
    <row r="556" spans="1:20" x14ac:dyDescent="0.25">
      <c r="A556" s="1" t="s">
        <v>568</v>
      </c>
      <c r="B556" s="4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  <c r="T556" s="7" t="str">
        <f>TEXT(Table2[Date],"MMM")</f>
        <v>May</v>
      </c>
    </row>
    <row r="557" spans="1:20" x14ac:dyDescent="0.25">
      <c r="A557" s="1" t="s">
        <v>569</v>
      </c>
      <c r="B557" s="4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1">
        <v>92.04</v>
      </c>
      <c r="T557" s="7" t="str">
        <f>TEXT(Table2[Date],"MMM")</f>
        <v>Jan</v>
      </c>
    </row>
    <row r="558" spans="1:20" x14ac:dyDescent="0.25">
      <c r="A558" s="1" t="s">
        <v>570</v>
      </c>
      <c r="B558" s="4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  <c r="T558" s="7" t="str">
        <f>TEXT(Table2[Date],"MMM")</f>
        <v>Jan</v>
      </c>
    </row>
    <row r="559" spans="1:20" x14ac:dyDescent="0.25">
      <c r="A559" s="1" t="s">
        <v>571</v>
      </c>
      <c r="B559" s="4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  <c r="T559" s="7" t="str">
        <f>TEXT(Table2[Date],"MMM")</f>
        <v>Jun</v>
      </c>
    </row>
    <row r="560" spans="1:20" x14ac:dyDescent="0.25">
      <c r="A560" s="1" t="s">
        <v>572</v>
      </c>
      <c r="B560" s="4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  <c r="T560" s="7" t="str">
        <f>TEXT(Table2[Date],"MMM")</f>
        <v>Jul</v>
      </c>
    </row>
    <row r="561" spans="1:20" x14ac:dyDescent="0.25">
      <c r="A561" s="1" t="s">
        <v>573</v>
      </c>
      <c r="B561" s="4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  <c r="T561" s="7" t="str">
        <f>TEXT(Table2[Date],"MMM")</f>
        <v>Apr</v>
      </c>
    </row>
    <row r="562" spans="1:20" x14ac:dyDescent="0.25">
      <c r="A562" s="1" t="s">
        <v>574</v>
      </c>
      <c r="B562" s="4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1">
        <v>2355.4</v>
      </c>
      <c r="T562" s="7" t="str">
        <f>TEXT(Table2[Date],"MMM")</f>
        <v>Jan</v>
      </c>
    </row>
    <row r="563" spans="1:20" x14ac:dyDescent="0.25">
      <c r="A563" s="1" t="s">
        <v>575</v>
      </c>
      <c r="B563" s="4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1">
        <v>989.56</v>
      </c>
      <c r="T563" s="7" t="str">
        <f>TEXT(Table2[Date],"MMM")</f>
        <v>Jan</v>
      </c>
    </row>
    <row r="564" spans="1:20" x14ac:dyDescent="0.25">
      <c r="A564" s="1" t="s">
        <v>576</v>
      </c>
      <c r="B564" s="4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  <c r="T564" s="7" t="str">
        <f>TEXT(Table2[Date],"MMM")</f>
        <v>Oct</v>
      </c>
    </row>
    <row r="565" spans="1:20" x14ac:dyDescent="0.25">
      <c r="A565" s="1" t="s">
        <v>577</v>
      </c>
      <c r="B565" s="4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  <c r="T565" s="7" t="str">
        <f>TEXT(Table2[Date],"MMM")</f>
        <v>Dec</v>
      </c>
    </row>
    <row r="566" spans="1:20" x14ac:dyDescent="0.25">
      <c r="A566" s="1" t="s">
        <v>578</v>
      </c>
      <c r="B566" s="4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  <c r="T566" s="7" t="str">
        <f>TEXT(Table2[Date],"MMM")</f>
        <v>Apr</v>
      </c>
    </row>
    <row r="567" spans="1:20" x14ac:dyDescent="0.25">
      <c r="A567" s="1" t="s">
        <v>579</v>
      </c>
      <c r="B567" s="4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1">
        <v>1539.9</v>
      </c>
      <c r="T567" s="7" t="str">
        <f>TEXT(Table2[Date],"MMM")</f>
        <v>May</v>
      </c>
    </row>
    <row r="568" spans="1:20" x14ac:dyDescent="0.25">
      <c r="A568" s="1" t="s">
        <v>580</v>
      </c>
      <c r="B568" s="4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  <c r="T568" s="7" t="str">
        <f>TEXT(Table2[Date],"MMM")</f>
        <v>Apr</v>
      </c>
    </row>
    <row r="569" spans="1:20" x14ac:dyDescent="0.25">
      <c r="A569" s="1" t="s">
        <v>581</v>
      </c>
      <c r="B569" s="4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  <c r="T569" s="7" t="str">
        <f>TEXT(Table2[Date],"MMM")</f>
        <v>Sep</v>
      </c>
    </row>
    <row r="570" spans="1:20" x14ac:dyDescent="0.25">
      <c r="A570" s="1" t="s">
        <v>582</v>
      </c>
      <c r="B570" s="4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1">
        <v>687.98</v>
      </c>
      <c r="T570" s="7" t="str">
        <f>TEXT(Table2[Date],"MMM")</f>
        <v>Mar</v>
      </c>
    </row>
    <row r="571" spans="1:20" x14ac:dyDescent="0.25">
      <c r="A571" s="1" t="s">
        <v>583</v>
      </c>
      <c r="B571" s="4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  <c r="T571" s="7" t="str">
        <f>TEXT(Table2[Date],"MMM")</f>
        <v>Mar</v>
      </c>
    </row>
    <row r="572" spans="1:20" x14ac:dyDescent="0.25">
      <c r="A572" s="1" t="s">
        <v>584</v>
      </c>
      <c r="B572" s="4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  <c r="T572" s="7" t="str">
        <f>TEXT(Table2[Date],"MMM")</f>
        <v>Dec</v>
      </c>
    </row>
    <row r="573" spans="1:20" x14ac:dyDescent="0.25">
      <c r="A573" s="1" t="s">
        <v>585</v>
      </c>
      <c r="B573" s="4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  <c r="T573" s="7" t="str">
        <f>TEXT(Table2[Date],"MMM")</f>
        <v>Nov</v>
      </c>
    </row>
    <row r="574" spans="1:20" x14ac:dyDescent="0.25">
      <c r="A574" s="1" t="s">
        <v>586</v>
      </c>
      <c r="B574" s="4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  <c r="T574" s="7" t="str">
        <f>TEXT(Table2[Date],"MMM")</f>
        <v>Nov</v>
      </c>
    </row>
    <row r="575" spans="1:20" x14ac:dyDescent="0.25">
      <c r="A575" s="1" t="s">
        <v>587</v>
      </c>
      <c r="B575" s="4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1">
        <v>2107.1</v>
      </c>
      <c r="T575" s="7" t="str">
        <f>TEXT(Table2[Date],"MMM")</f>
        <v>Jan</v>
      </c>
    </row>
    <row r="576" spans="1:20" x14ac:dyDescent="0.25">
      <c r="A576" s="1" t="s">
        <v>588</v>
      </c>
      <c r="B576" s="4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  <c r="T576" s="7" t="str">
        <f>TEXT(Table2[Date],"MMM")</f>
        <v>Jan</v>
      </c>
    </row>
    <row r="577" spans="1:20" x14ac:dyDescent="0.25">
      <c r="A577" s="1" t="s">
        <v>589</v>
      </c>
      <c r="B577" s="4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  <c r="T577" s="7" t="str">
        <f>TEXT(Table2[Date],"MMM")</f>
        <v>Jun</v>
      </c>
    </row>
    <row r="578" spans="1:20" x14ac:dyDescent="0.25">
      <c r="A578" s="1" t="s">
        <v>590</v>
      </c>
      <c r="B578" s="4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1">
        <v>395.4</v>
      </c>
      <c r="T578" s="7" t="str">
        <f>TEXT(Table2[Date],"MMM")</f>
        <v>May</v>
      </c>
    </row>
    <row r="579" spans="1:20" x14ac:dyDescent="0.25">
      <c r="A579" s="1" t="s">
        <v>591</v>
      </c>
      <c r="B579" s="4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  <c r="T579" s="7" t="str">
        <f>TEXT(Table2[Date],"MMM")</f>
        <v>Jan</v>
      </c>
    </row>
    <row r="580" spans="1:20" x14ac:dyDescent="0.25">
      <c r="A580" s="1" t="s">
        <v>592</v>
      </c>
      <c r="B580" s="4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  <c r="T580" s="7" t="str">
        <f>TEXT(Table2[Date],"MMM")</f>
        <v>Oct</v>
      </c>
    </row>
    <row r="581" spans="1:20" x14ac:dyDescent="0.25">
      <c r="A581" s="1" t="s">
        <v>593</v>
      </c>
      <c r="B581" s="4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  <c r="T581" s="7" t="str">
        <f>TEXT(Table2[Date],"MMM")</f>
        <v>Jun</v>
      </c>
    </row>
    <row r="582" spans="1:20" x14ac:dyDescent="0.25">
      <c r="A582" s="1" t="s">
        <v>594</v>
      </c>
      <c r="B582" s="4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  <c r="T582" s="7" t="str">
        <f>TEXT(Table2[Date],"MMM")</f>
        <v>Nov</v>
      </c>
    </row>
    <row r="583" spans="1:20" x14ac:dyDescent="0.25">
      <c r="A583" s="1" t="s">
        <v>595</v>
      </c>
      <c r="B583" s="4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1">
        <v>627.34</v>
      </c>
      <c r="T583" s="7" t="str">
        <f>TEXT(Table2[Date],"MMM")</f>
        <v>Nov</v>
      </c>
    </row>
    <row r="584" spans="1:20" x14ac:dyDescent="0.25">
      <c r="A584" s="1" t="s">
        <v>596</v>
      </c>
      <c r="B584" s="4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  <c r="T584" s="7" t="str">
        <f>TEXT(Table2[Date],"MMM")</f>
        <v>Feb</v>
      </c>
    </row>
    <row r="585" spans="1:20" x14ac:dyDescent="0.25">
      <c r="A585" s="1" t="s">
        <v>597</v>
      </c>
      <c r="B585" s="4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1">
        <v>463.11</v>
      </c>
      <c r="T585" s="7" t="str">
        <f>TEXT(Table2[Date],"MMM")</f>
        <v>Jun</v>
      </c>
    </row>
    <row r="586" spans="1:20" x14ac:dyDescent="0.25">
      <c r="A586" s="1" t="s">
        <v>598</v>
      </c>
      <c r="B586" s="4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  <c r="T586" s="7" t="str">
        <f>TEXT(Table2[Date],"MMM")</f>
        <v>Mar</v>
      </c>
    </row>
    <row r="587" spans="1:20" x14ac:dyDescent="0.25">
      <c r="A587" s="1" t="s">
        <v>599</v>
      </c>
      <c r="B587" s="4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  <c r="T587" s="7" t="str">
        <f>TEXT(Table2[Date],"MMM")</f>
        <v>Aug</v>
      </c>
    </row>
    <row r="588" spans="1:20" x14ac:dyDescent="0.25">
      <c r="A588" s="1" t="s">
        <v>600</v>
      </c>
      <c r="B588" s="4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  <c r="T588" s="7" t="str">
        <f>TEXT(Table2[Date],"MMM")</f>
        <v>Nov</v>
      </c>
    </row>
    <row r="589" spans="1:20" x14ac:dyDescent="0.25">
      <c r="A589" s="1" t="s">
        <v>601</v>
      </c>
      <c r="B589" s="4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  <c r="T589" s="7" t="str">
        <f>TEXT(Table2[Date],"MMM")</f>
        <v>Jun</v>
      </c>
    </row>
    <row r="590" spans="1:20" x14ac:dyDescent="0.25">
      <c r="A590" s="1" t="s">
        <v>602</v>
      </c>
      <c r="B590" s="4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1">
        <v>2311.2800000000002</v>
      </c>
      <c r="T590" s="7" t="str">
        <f>TEXT(Table2[Date],"MMM")</f>
        <v>Dec</v>
      </c>
    </row>
    <row r="591" spans="1:20" x14ac:dyDescent="0.25">
      <c r="A591" s="1" t="s">
        <v>603</v>
      </c>
      <c r="B591" s="4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  <c r="T591" s="7" t="str">
        <f>TEXT(Table2[Date],"MMM")</f>
        <v>Feb</v>
      </c>
    </row>
    <row r="592" spans="1:20" x14ac:dyDescent="0.25">
      <c r="A592" s="1" t="s">
        <v>604</v>
      </c>
      <c r="B592" s="4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1">
        <v>922.26</v>
      </c>
      <c r="T592" s="7" t="str">
        <f>TEXT(Table2[Date],"MMM")</f>
        <v>Sep</v>
      </c>
    </row>
    <row r="593" spans="1:20" x14ac:dyDescent="0.25">
      <c r="A593" s="1" t="s">
        <v>605</v>
      </c>
      <c r="B593" s="4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  <c r="T593" s="7" t="str">
        <f>TEXT(Table2[Date],"MMM")</f>
        <v>Nov</v>
      </c>
    </row>
    <row r="594" spans="1:20" x14ac:dyDescent="0.25">
      <c r="A594" s="1" t="s">
        <v>606</v>
      </c>
      <c r="B594" s="4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1">
        <v>612.81000000000006</v>
      </c>
      <c r="T594" s="7" t="str">
        <f>TEXT(Table2[Date],"MMM")</f>
        <v>Apr</v>
      </c>
    </row>
    <row r="595" spans="1:20" x14ac:dyDescent="0.25">
      <c r="A595" s="1" t="s">
        <v>607</v>
      </c>
      <c r="B595" s="4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  <c r="T595" s="7" t="str">
        <f>TEXT(Table2[Date],"MMM")</f>
        <v>Aug</v>
      </c>
    </row>
    <row r="596" spans="1:20" x14ac:dyDescent="0.25">
      <c r="A596" s="1" t="s">
        <v>608</v>
      </c>
      <c r="B596" s="4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1">
        <v>363.2</v>
      </c>
      <c r="T596" s="7" t="str">
        <f>TEXT(Table2[Date],"MMM")</f>
        <v>Feb</v>
      </c>
    </row>
    <row r="597" spans="1:20" x14ac:dyDescent="0.25">
      <c r="A597" s="1" t="s">
        <v>609</v>
      </c>
      <c r="B597" s="4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  <c r="T597" s="7" t="str">
        <f>TEXT(Table2[Date],"MMM")</f>
        <v>Jan</v>
      </c>
    </row>
    <row r="598" spans="1:20" x14ac:dyDescent="0.25">
      <c r="A598" s="1" t="s">
        <v>610</v>
      </c>
      <c r="B598" s="4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  <c r="T598" s="7" t="str">
        <f>TEXT(Table2[Date],"MMM")</f>
        <v>Jun</v>
      </c>
    </row>
    <row r="599" spans="1:20" x14ac:dyDescent="0.25">
      <c r="A599" s="1" t="s">
        <v>611</v>
      </c>
      <c r="B599" s="4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  <c r="T599" s="7" t="str">
        <f>TEXT(Table2[Date],"MMM")</f>
        <v>Nov</v>
      </c>
    </row>
    <row r="600" spans="1:20" x14ac:dyDescent="0.25">
      <c r="A600" s="1" t="s">
        <v>612</v>
      </c>
      <c r="B600" s="4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1">
        <v>2476.75</v>
      </c>
      <c r="T600" s="7" t="str">
        <f>TEXT(Table2[Date],"MMM")</f>
        <v>Apr</v>
      </c>
    </row>
    <row r="601" spans="1:20" x14ac:dyDescent="0.25">
      <c r="A601" s="1" t="s">
        <v>613</v>
      </c>
      <c r="B601" s="4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  <c r="T601" s="7" t="str">
        <f>TEXT(Table2[Date],"MMM")</f>
        <v>Jun</v>
      </c>
    </row>
    <row r="602" spans="1:20" x14ac:dyDescent="0.25">
      <c r="A602" s="1" t="s">
        <v>614</v>
      </c>
      <c r="B602" s="4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  <c r="T602" s="7" t="str">
        <f>TEXT(Table2[Date],"MMM")</f>
        <v>May</v>
      </c>
    </row>
    <row r="603" spans="1:20" x14ac:dyDescent="0.25">
      <c r="A603" s="1" t="s">
        <v>615</v>
      </c>
      <c r="B603" s="4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1">
        <v>124.1</v>
      </c>
      <c r="T603" s="7" t="str">
        <f>TEXT(Table2[Date],"MMM")</f>
        <v>Oct</v>
      </c>
    </row>
    <row r="604" spans="1:20" x14ac:dyDescent="0.25">
      <c r="A604" s="1" t="s">
        <v>616</v>
      </c>
      <c r="B604" s="4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  <c r="T604" s="7" t="str">
        <f>TEXT(Table2[Date],"MMM")</f>
        <v>Mar</v>
      </c>
    </row>
    <row r="605" spans="1:20" x14ac:dyDescent="0.25">
      <c r="A605" s="1" t="s">
        <v>617</v>
      </c>
      <c r="B605" s="4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  <c r="T605" s="7" t="str">
        <f>TEXT(Table2[Date],"MMM")</f>
        <v>Oct</v>
      </c>
    </row>
    <row r="606" spans="1:20" x14ac:dyDescent="0.25">
      <c r="A606" s="1" t="s">
        <v>618</v>
      </c>
      <c r="B606" s="4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1">
        <v>97.859999999999985</v>
      </c>
      <c r="T606" s="7" t="str">
        <f>TEXT(Table2[Date],"MMM")</f>
        <v>Jun</v>
      </c>
    </row>
    <row r="607" spans="1:20" x14ac:dyDescent="0.25">
      <c r="A607" s="1" t="s">
        <v>619</v>
      </c>
      <c r="B607" s="4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  <c r="T607" s="7" t="str">
        <f>TEXT(Table2[Date],"MMM")</f>
        <v>May</v>
      </c>
    </row>
    <row r="608" spans="1:20" x14ac:dyDescent="0.25">
      <c r="A608" s="1" t="s">
        <v>620</v>
      </c>
      <c r="B608" s="4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  <c r="T608" s="7" t="str">
        <f>TEXT(Table2[Date],"MMM")</f>
        <v>Nov</v>
      </c>
    </row>
    <row r="609" spans="1:20" x14ac:dyDescent="0.25">
      <c r="A609" s="1" t="s">
        <v>621</v>
      </c>
      <c r="B609" s="4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  <c r="T609" s="7" t="str">
        <f>TEXT(Table2[Date],"MMM")</f>
        <v>May</v>
      </c>
    </row>
    <row r="610" spans="1:20" x14ac:dyDescent="0.25">
      <c r="A610" s="1" t="s">
        <v>622</v>
      </c>
      <c r="B610" s="4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  <c r="T610" s="7" t="str">
        <f>TEXT(Table2[Date],"MMM")</f>
        <v>Jul</v>
      </c>
    </row>
    <row r="611" spans="1:20" x14ac:dyDescent="0.25">
      <c r="A611" s="1" t="s">
        <v>623</v>
      </c>
      <c r="B611" s="4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  <c r="T611" s="7" t="str">
        <f>TEXT(Table2[Date],"MMM")</f>
        <v>Jan</v>
      </c>
    </row>
    <row r="612" spans="1:20" x14ac:dyDescent="0.25">
      <c r="A612" s="1" t="s">
        <v>624</v>
      </c>
      <c r="B612" s="4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  <c r="T612" s="7" t="str">
        <f>TEXT(Table2[Date],"MMM")</f>
        <v>Jun</v>
      </c>
    </row>
    <row r="613" spans="1:20" x14ac:dyDescent="0.25">
      <c r="A613" s="1" t="s">
        <v>625</v>
      </c>
      <c r="B613" s="4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  <c r="T613" s="7" t="str">
        <f>TEXT(Table2[Date],"MMM")</f>
        <v>Apr</v>
      </c>
    </row>
    <row r="614" spans="1:20" x14ac:dyDescent="0.25">
      <c r="A614" s="1" t="s">
        <v>626</v>
      </c>
      <c r="B614" s="4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1">
        <v>1335.36</v>
      </c>
      <c r="T614" s="7" t="str">
        <f>TEXT(Table2[Date],"MMM")</f>
        <v>Jun</v>
      </c>
    </row>
    <row r="615" spans="1:20" x14ac:dyDescent="0.25">
      <c r="A615" s="1" t="s">
        <v>627</v>
      </c>
      <c r="B615" s="4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  <c r="T615" s="7" t="str">
        <f>TEXT(Table2[Date],"MMM")</f>
        <v>Dec</v>
      </c>
    </row>
    <row r="616" spans="1:20" x14ac:dyDescent="0.25">
      <c r="A616" s="1" t="s">
        <v>628</v>
      </c>
      <c r="B616" s="4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1">
        <v>96.81</v>
      </c>
      <c r="T616" s="7" t="str">
        <f>TEXT(Table2[Date],"MMM")</f>
        <v>Mar</v>
      </c>
    </row>
    <row r="617" spans="1:20" x14ac:dyDescent="0.25">
      <c r="A617" s="1" t="s">
        <v>629</v>
      </c>
      <c r="B617" s="4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  <c r="T617" s="7" t="str">
        <f>TEXT(Table2[Date],"MMM")</f>
        <v>Mar</v>
      </c>
    </row>
    <row r="618" spans="1:20" x14ac:dyDescent="0.25">
      <c r="A618" s="1" t="s">
        <v>630</v>
      </c>
      <c r="B618" s="4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  <c r="T618" s="7" t="str">
        <f>TEXT(Table2[Date],"MMM")</f>
        <v>Oct</v>
      </c>
    </row>
    <row r="619" spans="1:20" x14ac:dyDescent="0.25">
      <c r="A619" s="1" t="s">
        <v>631</v>
      </c>
      <c r="B619" s="4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1">
        <v>553.41</v>
      </c>
      <c r="T619" s="7" t="str">
        <f>TEXT(Table2[Date],"MMM")</f>
        <v>Feb</v>
      </c>
    </row>
    <row r="620" spans="1:20" x14ac:dyDescent="0.25">
      <c r="A620" s="1" t="s">
        <v>632</v>
      </c>
      <c r="B620" s="4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1">
        <v>411.34</v>
      </c>
      <c r="T620" s="7" t="str">
        <f>TEXT(Table2[Date],"MMM")</f>
        <v>Sep</v>
      </c>
    </row>
    <row r="621" spans="1:20" x14ac:dyDescent="0.25">
      <c r="A621" s="1" t="s">
        <v>633</v>
      </c>
      <c r="B621" s="4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1">
        <v>532.89</v>
      </c>
      <c r="T621" s="7" t="str">
        <f>TEXT(Table2[Date],"MMM")</f>
        <v>Jul</v>
      </c>
    </row>
    <row r="622" spans="1:20" x14ac:dyDescent="0.25">
      <c r="A622" s="1" t="s">
        <v>634</v>
      </c>
      <c r="B622" s="4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  <c r="T622" s="7" t="str">
        <f>TEXT(Table2[Date],"MMM")</f>
        <v>Mar</v>
      </c>
    </row>
    <row r="623" spans="1:20" x14ac:dyDescent="0.25">
      <c r="A623" s="1" t="s">
        <v>635</v>
      </c>
      <c r="B623" s="4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  <c r="T623" s="7" t="str">
        <f>TEXT(Table2[Date],"MMM")</f>
        <v>Oct</v>
      </c>
    </row>
    <row r="624" spans="1:20" x14ac:dyDescent="0.25">
      <c r="A624" s="1" t="s">
        <v>636</v>
      </c>
      <c r="B624" s="4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1">
        <v>1181.9000000000001</v>
      </c>
      <c r="T624" s="7" t="str">
        <f>TEXT(Table2[Date],"MMM")</f>
        <v>Nov</v>
      </c>
    </row>
    <row r="625" spans="1:20" x14ac:dyDescent="0.25">
      <c r="A625" s="1" t="s">
        <v>637</v>
      </c>
      <c r="B625" s="4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  <c r="T625" s="7" t="str">
        <f>TEXT(Table2[Date],"MMM")</f>
        <v>Jun</v>
      </c>
    </row>
    <row r="626" spans="1:20" x14ac:dyDescent="0.25">
      <c r="A626" s="1" t="s">
        <v>638</v>
      </c>
      <c r="B626" s="4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1">
        <v>1709.8</v>
      </c>
      <c r="T626" s="7" t="str">
        <f>TEXT(Table2[Date],"MMM")</f>
        <v>Jan</v>
      </c>
    </row>
    <row r="627" spans="1:20" x14ac:dyDescent="0.25">
      <c r="A627" s="1" t="s">
        <v>639</v>
      </c>
      <c r="B627" s="4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  <c r="T627" s="7" t="str">
        <f>TEXT(Table2[Date],"MMM")</f>
        <v>Sep</v>
      </c>
    </row>
    <row r="628" spans="1:20" x14ac:dyDescent="0.25">
      <c r="A628" s="1" t="s">
        <v>640</v>
      </c>
      <c r="B628" s="4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  <c r="T628" s="7" t="str">
        <f>TEXT(Table2[Date],"MMM")</f>
        <v>Mar</v>
      </c>
    </row>
    <row r="629" spans="1:20" x14ac:dyDescent="0.25">
      <c r="A629" s="1" t="s">
        <v>641</v>
      </c>
      <c r="B629" s="4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  <c r="T629" s="7" t="str">
        <f>TEXT(Table2[Date],"MMM")</f>
        <v>Aug</v>
      </c>
    </row>
    <row r="630" spans="1:20" x14ac:dyDescent="0.25">
      <c r="A630" s="1" t="s">
        <v>642</v>
      </c>
      <c r="B630" s="4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  <c r="T630" s="7" t="str">
        <f>TEXT(Table2[Date],"MMM")</f>
        <v>Mar</v>
      </c>
    </row>
    <row r="631" spans="1:20" x14ac:dyDescent="0.25">
      <c r="A631" s="1" t="s">
        <v>643</v>
      </c>
      <c r="B631" s="4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1">
        <v>59.19</v>
      </c>
      <c r="T631" s="7" t="str">
        <f>TEXT(Table2[Date],"MMM")</f>
        <v>Jul</v>
      </c>
    </row>
    <row r="632" spans="1:20" x14ac:dyDescent="0.25">
      <c r="A632" s="1" t="s">
        <v>644</v>
      </c>
      <c r="B632" s="4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1">
        <v>1244.2</v>
      </c>
      <c r="T632" s="7" t="str">
        <f>TEXT(Table2[Date],"MMM")</f>
        <v>Jun</v>
      </c>
    </row>
    <row r="633" spans="1:20" x14ac:dyDescent="0.25">
      <c r="A633" s="1" t="s">
        <v>645</v>
      </c>
      <c r="B633" s="4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  <c r="T633" s="7" t="str">
        <f>TEXT(Table2[Date],"MMM")</f>
        <v>Aug</v>
      </c>
    </row>
    <row r="634" spans="1:20" x14ac:dyDescent="0.25">
      <c r="A634" s="1" t="s">
        <v>646</v>
      </c>
      <c r="B634" s="4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  <c r="T634" s="7" t="str">
        <f>TEXT(Table2[Date],"MMM")</f>
        <v>May</v>
      </c>
    </row>
    <row r="635" spans="1:20" x14ac:dyDescent="0.25">
      <c r="A635" s="1" t="s">
        <v>647</v>
      </c>
      <c r="B635" s="4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  <c r="T635" s="7" t="str">
        <f>TEXT(Table2[Date],"MMM")</f>
        <v>Apr</v>
      </c>
    </row>
    <row r="636" spans="1:20" x14ac:dyDescent="0.25">
      <c r="A636" s="1" t="s">
        <v>648</v>
      </c>
      <c r="B636" s="4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  <c r="T636" s="7" t="str">
        <f>TEXT(Table2[Date],"MMM")</f>
        <v>Apr</v>
      </c>
    </row>
    <row r="637" spans="1:20" x14ac:dyDescent="0.25">
      <c r="A637" s="1" t="s">
        <v>649</v>
      </c>
      <c r="B637" s="4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1">
        <v>191.04</v>
      </c>
      <c r="T637" s="7" t="str">
        <f>TEXT(Table2[Date],"MMM")</f>
        <v>Dec</v>
      </c>
    </row>
    <row r="638" spans="1:20" x14ac:dyDescent="0.25">
      <c r="A638" s="1" t="s">
        <v>650</v>
      </c>
      <c r="B638" s="4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  <c r="T638" s="7" t="str">
        <f>TEXT(Table2[Date],"MMM")</f>
        <v>Oct</v>
      </c>
    </row>
    <row r="639" spans="1:20" x14ac:dyDescent="0.25">
      <c r="A639" s="1" t="s">
        <v>651</v>
      </c>
      <c r="B639" s="4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  <c r="T639" s="7" t="str">
        <f>TEXT(Table2[Date],"MMM")</f>
        <v>Sep</v>
      </c>
    </row>
    <row r="640" spans="1:20" x14ac:dyDescent="0.25">
      <c r="A640" s="1" t="s">
        <v>652</v>
      </c>
      <c r="B640" s="4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  <c r="T640" s="7" t="str">
        <f>TEXT(Table2[Date],"MMM")</f>
        <v>Oct</v>
      </c>
    </row>
    <row r="641" spans="1:20" x14ac:dyDescent="0.25">
      <c r="A641" s="1" t="s">
        <v>653</v>
      </c>
      <c r="B641" s="4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1">
        <v>529.19000000000005</v>
      </c>
      <c r="T641" s="7" t="str">
        <f>TEXT(Table2[Date],"MMM")</f>
        <v>Jan</v>
      </c>
    </row>
    <row r="642" spans="1:20" x14ac:dyDescent="0.25">
      <c r="A642" s="1" t="s">
        <v>654</v>
      </c>
      <c r="B642" s="4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  <c r="T642" s="7" t="str">
        <f>TEXT(Table2[Date],"MMM")</f>
        <v>Feb</v>
      </c>
    </row>
    <row r="643" spans="1:20" x14ac:dyDescent="0.25">
      <c r="A643" s="1" t="s">
        <v>655</v>
      </c>
      <c r="B643" s="4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  <c r="T643" s="7" t="str">
        <f>TEXT(Table2[Date],"MMM")</f>
        <v>Jun</v>
      </c>
    </row>
    <row r="644" spans="1:20" x14ac:dyDescent="0.25">
      <c r="A644" s="1" t="s">
        <v>656</v>
      </c>
      <c r="B644" s="4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  <c r="T644" s="7" t="str">
        <f>TEXT(Table2[Date],"MMM")</f>
        <v>Apr</v>
      </c>
    </row>
    <row r="645" spans="1:20" x14ac:dyDescent="0.25">
      <c r="A645" s="1" t="s">
        <v>657</v>
      </c>
      <c r="B645" s="4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  <c r="T645" s="7" t="str">
        <f>TEXT(Table2[Date],"MMM")</f>
        <v>Aug</v>
      </c>
    </row>
    <row r="646" spans="1:20" x14ac:dyDescent="0.25">
      <c r="A646" s="1" t="s">
        <v>658</v>
      </c>
      <c r="B646" s="4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  <c r="T646" s="7" t="str">
        <f>TEXT(Table2[Date],"MMM")</f>
        <v>Nov</v>
      </c>
    </row>
    <row r="647" spans="1:20" x14ac:dyDescent="0.25">
      <c r="A647" s="1" t="s">
        <v>659</v>
      </c>
      <c r="B647" s="4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  <c r="T647" s="7" t="str">
        <f>TEXT(Table2[Date],"MMM")</f>
        <v>Jan</v>
      </c>
    </row>
    <row r="648" spans="1:20" x14ac:dyDescent="0.25">
      <c r="A648" s="1" t="s">
        <v>660</v>
      </c>
      <c r="B648" s="4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  <c r="T648" s="7" t="str">
        <f>TEXT(Table2[Date],"MMM")</f>
        <v>Oct</v>
      </c>
    </row>
    <row r="649" spans="1:20" x14ac:dyDescent="0.25">
      <c r="A649" s="1" t="s">
        <v>661</v>
      </c>
      <c r="B649" s="4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  <c r="T649" s="7" t="str">
        <f>TEXT(Table2[Date],"MMM")</f>
        <v>Apr</v>
      </c>
    </row>
    <row r="650" spans="1:20" x14ac:dyDescent="0.25">
      <c r="A650" s="1" t="s">
        <v>662</v>
      </c>
      <c r="B650" s="4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  <c r="T650" s="7" t="str">
        <f>TEXT(Table2[Date],"MMM")</f>
        <v>Jan</v>
      </c>
    </row>
    <row r="651" spans="1:20" x14ac:dyDescent="0.25">
      <c r="A651" s="1" t="s">
        <v>663</v>
      </c>
      <c r="B651" s="4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  <c r="T651" s="7" t="str">
        <f>TEXT(Table2[Date],"MMM")</f>
        <v>Dec</v>
      </c>
    </row>
    <row r="652" spans="1:20" x14ac:dyDescent="0.25">
      <c r="A652" s="1" t="s">
        <v>664</v>
      </c>
      <c r="B652" s="4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  <c r="T652" s="7" t="str">
        <f>TEXT(Table2[Date],"MMM")</f>
        <v>May</v>
      </c>
    </row>
    <row r="653" spans="1:20" x14ac:dyDescent="0.25">
      <c r="A653" s="1" t="s">
        <v>665</v>
      </c>
      <c r="B653" s="4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1">
        <v>1939.02</v>
      </c>
      <c r="T653" s="7" t="str">
        <f>TEXT(Table2[Date],"MMM")</f>
        <v>Nov</v>
      </c>
    </row>
    <row r="654" spans="1:20" x14ac:dyDescent="0.25">
      <c r="A654" s="1" t="s">
        <v>666</v>
      </c>
      <c r="B654" s="4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  <c r="T654" s="7" t="str">
        <f>TEXT(Table2[Date],"MMM")</f>
        <v>Jun</v>
      </c>
    </row>
    <row r="655" spans="1:20" x14ac:dyDescent="0.25">
      <c r="A655" s="1" t="s">
        <v>667</v>
      </c>
      <c r="B655" s="4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  <c r="T655" s="7" t="str">
        <f>TEXT(Table2[Date],"MMM")</f>
        <v>Feb</v>
      </c>
    </row>
    <row r="656" spans="1:20" x14ac:dyDescent="0.25">
      <c r="A656" s="1" t="s">
        <v>668</v>
      </c>
      <c r="B656" s="4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1">
        <v>1147.1099999999999</v>
      </c>
      <c r="T656" s="7" t="str">
        <f>TEXT(Table2[Date],"MMM")</f>
        <v>Jun</v>
      </c>
    </row>
    <row r="657" spans="1:20" x14ac:dyDescent="0.25">
      <c r="A657" s="1" t="s">
        <v>669</v>
      </c>
      <c r="B657" s="4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  <c r="T657" s="7" t="str">
        <f>TEXT(Table2[Date],"MMM")</f>
        <v>Mar</v>
      </c>
    </row>
    <row r="658" spans="1:20" x14ac:dyDescent="0.25">
      <c r="A658" s="1" t="s">
        <v>670</v>
      </c>
      <c r="B658" s="4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  <c r="T658" s="7" t="str">
        <f>TEXT(Table2[Date],"MMM")</f>
        <v>Jan</v>
      </c>
    </row>
    <row r="659" spans="1:20" x14ac:dyDescent="0.25">
      <c r="A659" s="1" t="s">
        <v>671</v>
      </c>
      <c r="B659" s="4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  <c r="T659" s="7" t="str">
        <f>TEXT(Table2[Date],"MMM")</f>
        <v>Dec</v>
      </c>
    </row>
    <row r="660" spans="1:20" x14ac:dyDescent="0.25">
      <c r="A660" s="1" t="s">
        <v>672</v>
      </c>
      <c r="B660" s="4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  <c r="T660" s="7" t="str">
        <f>TEXT(Table2[Date],"MMM")</f>
        <v>Apr</v>
      </c>
    </row>
    <row r="661" spans="1:20" x14ac:dyDescent="0.25">
      <c r="A661" s="1" t="s">
        <v>673</v>
      </c>
      <c r="B661" s="4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  <c r="T661" s="7" t="str">
        <f>TEXT(Table2[Date],"MMM")</f>
        <v>Oct</v>
      </c>
    </row>
    <row r="662" spans="1:20" x14ac:dyDescent="0.25">
      <c r="A662" s="1" t="s">
        <v>674</v>
      </c>
      <c r="B662" s="4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  <c r="T662" s="7" t="str">
        <f>TEXT(Table2[Date],"MMM")</f>
        <v>Oct</v>
      </c>
    </row>
    <row r="663" spans="1:20" x14ac:dyDescent="0.25">
      <c r="A663" s="1" t="s">
        <v>675</v>
      </c>
      <c r="B663" s="4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  <c r="T663" s="7" t="str">
        <f>TEXT(Table2[Date],"MMM")</f>
        <v>Feb</v>
      </c>
    </row>
    <row r="664" spans="1:20" x14ac:dyDescent="0.25">
      <c r="A664" s="1" t="s">
        <v>676</v>
      </c>
      <c r="B664" s="4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1">
        <v>1316.67</v>
      </c>
      <c r="T664" s="7" t="str">
        <f>TEXT(Table2[Date],"MMM")</f>
        <v>Jan</v>
      </c>
    </row>
    <row r="665" spans="1:20" x14ac:dyDescent="0.25">
      <c r="A665" s="1" t="s">
        <v>677</v>
      </c>
      <c r="B665" s="4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  <c r="T665" s="7" t="str">
        <f>TEXT(Table2[Date],"MMM")</f>
        <v>Apr</v>
      </c>
    </row>
    <row r="666" spans="1:20" x14ac:dyDescent="0.25">
      <c r="A666" s="1" t="s">
        <v>678</v>
      </c>
      <c r="B666" s="4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1">
        <v>779</v>
      </c>
      <c r="T666" s="7" t="str">
        <f>TEXT(Table2[Date],"MMM")</f>
        <v>Dec</v>
      </c>
    </row>
    <row r="667" spans="1:20" x14ac:dyDescent="0.25">
      <c r="A667" s="1" t="s">
        <v>679</v>
      </c>
      <c r="B667" s="4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  <c r="T667" s="7" t="str">
        <f>TEXT(Table2[Date],"MMM")</f>
        <v>May</v>
      </c>
    </row>
    <row r="668" spans="1:20" x14ac:dyDescent="0.25">
      <c r="A668" s="1" t="s">
        <v>680</v>
      </c>
      <c r="B668" s="4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1">
        <v>1308.48</v>
      </c>
      <c r="T668" s="7" t="str">
        <f>TEXT(Table2[Date],"MMM")</f>
        <v>Aug</v>
      </c>
    </row>
    <row r="669" spans="1:20" x14ac:dyDescent="0.25">
      <c r="A669" s="1" t="s">
        <v>681</v>
      </c>
      <c r="B669" s="4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  <c r="T669" s="7" t="str">
        <f>TEXT(Table2[Date],"MMM")</f>
        <v>May</v>
      </c>
    </row>
    <row r="670" spans="1:20" x14ac:dyDescent="0.25">
      <c r="A670" s="1" t="s">
        <v>682</v>
      </c>
      <c r="B670" s="4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  <c r="T670" s="7" t="str">
        <f>TEXT(Table2[Date],"MMM")</f>
        <v>Jul</v>
      </c>
    </row>
    <row r="671" spans="1:20" x14ac:dyDescent="0.25">
      <c r="A671" s="1" t="s">
        <v>683</v>
      </c>
      <c r="B671" s="4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1">
        <v>257</v>
      </c>
      <c r="T671" s="7" t="str">
        <f>TEXT(Table2[Date],"MMM")</f>
        <v>Feb</v>
      </c>
    </row>
    <row r="672" spans="1:20" x14ac:dyDescent="0.25">
      <c r="A672" s="1" t="s">
        <v>684</v>
      </c>
      <c r="B672" s="4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  <c r="T672" s="7" t="str">
        <f>TEXT(Table2[Date],"MMM")</f>
        <v>Apr</v>
      </c>
    </row>
    <row r="673" spans="1:20" x14ac:dyDescent="0.25">
      <c r="A673" s="1" t="s">
        <v>685</v>
      </c>
      <c r="B673" s="4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  <c r="T673" s="7" t="str">
        <f>TEXT(Table2[Date],"MMM")</f>
        <v>Jun</v>
      </c>
    </row>
    <row r="674" spans="1:20" x14ac:dyDescent="0.25">
      <c r="A674" s="1" t="s">
        <v>686</v>
      </c>
      <c r="B674" s="4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  <c r="T674" s="7" t="str">
        <f>TEXT(Table2[Date],"MMM")</f>
        <v>May</v>
      </c>
    </row>
    <row r="675" spans="1:20" x14ac:dyDescent="0.25">
      <c r="A675" s="1" t="s">
        <v>687</v>
      </c>
      <c r="B675" s="4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  <c r="T675" s="7" t="str">
        <f>TEXT(Table2[Date],"MMM")</f>
        <v>Feb</v>
      </c>
    </row>
    <row r="676" spans="1:20" x14ac:dyDescent="0.25">
      <c r="A676" s="1" t="s">
        <v>688</v>
      </c>
      <c r="B676" s="4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  <c r="T676" s="7" t="str">
        <f>TEXT(Table2[Date],"MMM")</f>
        <v>Jan</v>
      </c>
    </row>
    <row r="677" spans="1:20" x14ac:dyDescent="0.25">
      <c r="A677" s="1" t="s">
        <v>689</v>
      </c>
      <c r="B677" s="4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1">
        <v>1026.06</v>
      </c>
      <c r="T677" s="7" t="str">
        <f>TEXT(Table2[Date],"MMM")</f>
        <v>Aug</v>
      </c>
    </row>
    <row r="678" spans="1:20" x14ac:dyDescent="0.25">
      <c r="A678" s="1" t="s">
        <v>690</v>
      </c>
      <c r="B678" s="4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  <c r="T678" s="7" t="str">
        <f>TEXT(Table2[Date],"MMM")</f>
        <v>Jun</v>
      </c>
    </row>
    <row r="679" spans="1:20" x14ac:dyDescent="0.25">
      <c r="A679" s="1" t="s">
        <v>691</v>
      </c>
      <c r="B679" s="4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  <c r="T679" s="7" t="str">
        <f>TEXT(Table2[Date],"MMM")</f>
        <v>Apr</v>
      </c>
    </row>
    <row r="680" spans="1:20" x14ac:dyDescent="0.25">
      <c r="A680" s="1" t="s">
        <v>692</v>
      </c>
      <c r="B680" s="4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  <c r="T680" s="7" t="str">
        <f>TEXT(Table2[Date],"MMM")</f>
        <v>Nov</v>
      </c>
    </row>
    <row r="681" spans="1:20" x14ac:dyDescent="0.25">
      <c r="A681" s="1" t="s">
        <v>693</v>
      </c>
      <c r="B681" s="4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  <c r="T681" s="7" t="str">
        <f>TEXT(Table2[Date],"MMM")</f>
        <v>Feb</v>
      </c>
    </row>
    <row r="682" spans="1:20" x14ac:dyDescent="0.25">
      <c r="A682" s="1" t="s">
        <v>694</v>
      </c>
      <c r="B682" s="4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1">
        <v>1390.17</v>
      </c>
      <c r="T682" s="7" t="str">
        <f>TEXT(Table2[Date],"MMM")</f>
        <v>Aug</v>
      </c>
    </row>
    <row r="683" spans="1:20" x14ac:dyDescent="0.25">
      <c r="A683" s="1" t="s">
        <v>695</v>
      </c>
      <c r="B683" s="4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1">
        <v>155.27000000000001</v>
      </c>
      <c r="T683" s="7" t="str">
        <f>TEXT(Table2[Date],"MMM")</f>
        <v>Jan</v>
      </c>
    </row>
    <row r="684" spans="1:20" x14ac:dyDescent="0.25">
      <c r="A684" s="1" t="s">
        <v>696</v>
      </c>
      <c r="B684" s="4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  <c r="T684" s="7" t="str">
        <f>TEXT(Table2[Date],"MMM")</f>
        <v>Jul</v>
      </c>
    </row>
    <row r="685" spans="1:20" x14ac:dyDescent="0.25">
      <c r="A685" s="1" t="s">
        <v>697</v>
      </c>
      <c r="B685" s="4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  <c r="T685" s="7" t="str">
        <f>TEXT(Table2[Date],"MMM")</f>
        <v>May</v>
      </c>
    </row>
    <row r="686" spans="1:20" x14ac:dyDescent="0.25">
      <c r="A686" s="1" t="s">
        <v>698</v>
      </c>
      <c r="B686" s="4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1">
        <v>139.36000000000001</v>
      </c>
      <c r="T686" s="7" t="str">
        <f>TEXT(Table2[Date],"MMM")</f>
        <v>Sep</v>
      </c>
    </row>
    <row r="687" spans="1:20" x14ac:dyDescent="0.25">
      <c r="A687" s="1" t="s">
        <v>699</v>
      </c>
      <c r="B687" s="4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  <c r="T687" s="7" t="str">
        <f>TEXT(Table2[Date],"MMM")</f>
        <v>Feb</v>
      </c>
    </row>
    <row r="688" spans="1:20" x14ac:dyDescent="0.25">
      <c r="A688" s="1" t="s">
        <v>700</v>
      </c>
      <c r="B688" s="4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  <c r="T688" s="7" t="str">
        <f>TEXT(Table2[Date],"MMM")</f>
        <v>Oct</v>
      </c>
    </row>
    <row r="689" spans="1:20" x14ac:dyDescent="0.25">
      <c r="A689" s="1" t="s">
        <v>701</v>
      </c>
      <c r="B689" s="4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  <c r="T689" s="7" t="str">
        <f>TEXT(Table2[Date],"MMM")</f>
        <v>Sep</v>
      </c>
    </row>
    <row r="690" spans="1:20" x14ac:dyDescent="0.25">
      <c r="A690" s="1" t="s">
        <v>702</v>
      </c>
      <c r="B690" s="4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  <c r="T690" s="7" t="str">
        <f>TEXT(Table2[Date],"MMM")</f>
        <v>Mar</v>
      </c>
    </row>
    <row r="691" spans="1:20" x14ac:dyDescent="0.25">
      <c r="A691" s="1" t="s">
        <v>703</v>
      </c>
      <c r="B691" s="4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1">
        <v>889.68</v>
      </c>
      <c r="T691" s="7" t="str">
        <f>TEXT(Table2[Date],"MMM")</f>
        <v>Aug</v>
      </c>
    </row>
    <row r="692" spans="1:20" x14ac:dyDescent="0.25">
      <c r="A692" s="1" t="s">
        <v>704</v>
      </c>
      <c r="B692" s="4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1">
        <v>24.48</v>
      </c>
      <c r="T692" s="7" t="str">
        <f>TEXT(Table2[Date],"MMM")</f>
        <v>Jul</v>
      </c>
    </row>
    <row r="693" spans="1:20" x14ac:dyDescent="0.25">
      <c r="A693" s="1" t="s">
        <v>705</v>
      </c>
      <c r="B693" s="4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1">
        <v>717.24</v>
      </c>
      <c r="T693" s="7" t="str">
        <f>TEXT(Table2[Date],"MMM")</f>
        <v>Nov</v>
      </c>
    </row>
    <row r="694" spans="1:20" x14ac:dyDescent="0.25">
      <c r="A694" s="1" t="s">
        <v>706</v>
      </c>
      <c r="B694" s="4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  <c r="T694" s="7" t="str">
        <f>TEXT(Table2[Date],"MMM")</f>
        <v>Jan</v>
      </c>
    </row>
    <row r="695" spans="1:20" x14ac:dyDescent="0.25">
      <c r="A695" s="1" t="s">
        <v>707</v>
      </c>
      <c r="B695" s="4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1">
        <v>176.58</v>
      </c>
      <c r="T695" s="7" t="str">
        <f>TEXT(Table2[Date],"MMM")</f>
        <v>Mar</v>
      </c>
    </row>
    <row r="696" spans="1:20" x14ac:dyDescent="0.25">
      <c r="A696" s="1" t="s">
        <v>708</v>
      </c>
      <c r="B696" s="4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  <c r="T696" s="7" t="str">
        <f>TEXT(Table2[Date],"MMM")</f>
        <v>Oct</v>
      </c>
    </row>
    <row r="697" spans="1:20" x14ac:dyDescent="0.25">
      <c r="A697" s="1" t="s">
        <v>709</v>
      </c>
      <c r="B697" s="4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  <c r="T697" s="7" t="str">
        <f>TEXT(Table2[Date],"MMM")</f>
        <v>Nov</v>
      </c>
    </row>
    <row r="698" spans="1:20" x14ac:dyDescent="0.25">
      <c r="A698" s="1" t="s">
        <v>710</v>
      </c>
      <c r="B698" s="4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  <c r="T698" s="7" t="str">
        <f>TEXT(Table2[Date],"MMM")</f>
        <v>Jul</v>
      </c>
    </row>
    <row r="699" spans="1:20" x14ac:dyDescent="0.25">
      <c r="A699" s="1" t="s">
        <v>711</v>
      </c>
      <c r="B699" s="4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  <c r="T699" s="7" t="str">
        <f>TEXT(Table2[Date],"MMM")</f>
        <v>Feb</v>
      </c>
    </row>
    <row r="700" spans="1:20" x14ac:dyDescent="0.25">
      <c r="A700" s="1" t="s">
        <v>712</v>
      </c>
      <c r="B700" s="4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  <c r="T700" s="7" t="str">
        <f>TEXT(Table2[Date],"MMM")</f>
        <v>Jan</v>
      </c>
    </row>
    <row r="701" spans="1:20" x14ac:dyDescent="0.25">
      <c r="A701" s="1" t="s">
        <v>713</v>
      </c>
      <c r="B701" s="4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1">
        <v>1842.45</v>
      </c>
      <c r="T701" s="7" t="str">
        <f>TEXT(Table2[Date],"MMM")</f>
        <v>Nov</v>
      </c>
    </row>
    <row r="702" spans="1:20" x14ac:dyDescent="0.25">
      <c r="A702" s="1" t="s">
        <v>714</v>
      </c>
      <c r="B702" s="4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  <c r="T702" s="7" t="str">
        <f>TEXT(Table2[Date],"MMM")</f>
        <v>Sep</v>
      </c>
    </row>
    <row r="703" spans="1:20" x14ac:dyDescent="0.25">
      <c r="A703" s="1" t="s">
        <v>715</v>
      </c>
      <c r="B703" s="4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  <c r="T703" s="7" t="str">
        <f>TEXT(Table2[Date],"MMM")</f>
        <v>Jun</v>
      </c>
    </row>
    <row r="704" spans="1:20" x14ac:dyDescent="0.25">
      <c r="A704" s="1" t="s">
        <v>716</v>
      </c>
      <c r="B704" s="4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1">
        <v>1687.65</v>
      </c>
      <c r="T704" s="7" t="str">
        <f>TEXT(Table2[Date],"MMM")</f>
        <v>Jun</v>
      </c>
    </row>
    <row r="705" spans="1:20" x14ac:dyDescent="0.25">
      <c r="A705" s="1" t="s">
        <v>717</v>
      </c>
      <c r="B705" s="4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  <c r="T705" s="7" t="str">
        <f>TEXT(Table2[Date],"MMM")</f>
        <v>Mar</v>
      </c>
    </row>
    <row r="706" spans="1:20" x14ac:dyDescent="0.25">
      <c r="A706" s="1" t="s">
        <v>718</v>
      </c>
      <c r="B706" s="4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  <c r="T706" s="7" t="str">
        <f>TEXT(Table2[Date],"MMM")</f>
        <v>Jun</v>
      </c>
    </row>
    <row r="707" spans="1:20" x14ac:dyDescent="0.25">
      <c r="A707" s="1" t="s">
        <v>719</v>
      </c>
      <c r="B707" s="4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  <c r="T707" s="7" t="str">
        <f>TEXT(Table2[Date],"MMM")</f>
        <v>Mar</v>
      </c>
    </row>
    <row r="708" spans="1:20" x14ac:dyDescent="0.25">
      <c r="A708" s="1" t="s">
        <v>720</v>
      </c>
      <c r="B708" s="4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  <c r="T708" s="7" t="str">
        <f>TEXT(Table2[Date],"MMM")</f>
        <v>Mar</v>
      </c>
    </row>
    <row r="709" spans="1:20" x14ac:dyDescent="0.25">
      <c r="A709" s="1" t="s">
        <v>721</v>
      </c>
      <c r="B709" s="4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  <c r="T709" s="7" t="str">
        <f>TEXT(Table2[Date],"MMM")</f>
        <v>Nov</v>
      </c>
    </row>
    <row r="710" spans="1:20" x14ac:dyDescent="0.25">
      <c r="A710" s="1" t="s">
        <v>722</v>
      </c>
      <c r="B710" s="4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  <c r="T710" s="7" t="str">
        <f>TEXT(Table2[Date],"MMM")</f>
        <v>Mar</v>
      </c>
    </row>
    <row r="711" spans="1:20" x14ac:dyDescent="0.25">
      <c r="A711" s="1" t="s">
        <v>723</v>
      </c>
      <c r="B711" s="4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  <c r="T711" s="7" t="str">
        <f>TEXT(Table2[Date],"MMM")</f>
        <v>Dec</v>
      </c>
    </row>
    <row r="712" spans="1:20" x14ac:dyDescent="0.25">
      <c r="A712" s="1" t="s">
        <v>724</v>
      </c>
      <c r="B712" s="4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1">
        <v>107.7</v>
      </c>
      <c r="T712" s="7" t="str">
        <f>TEXT(Table2[Date],"MMM")</f>
        <v>Jul</v>
      </c>
    </row>
    <row r="713" spans="1:20" x14ac:dyDescent="0.25">
      <c r="A713" s="1" t="s">
        <v>725</v>
      </c>
      <c r="B713" s="4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  <c r="T713" s="7" t="str">
        <f>TEXT(Table2[Date],"MMM")</f>
        <v>Jul</v>
      </c>
    </row>
    <row r="714" spans="1:20" x14ac:dyDescent="0.25">
      <c r="A714" s="1" t="s">
        <v>726</v>
      </c>
      <c r="B714" s="4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  <c r="T714" s="7" t="str">
        <f>TEXT(Table2[Date],"MMM")</f>
        <v>Jan</v>
      </c>
    </row>
    <row r="715" spans="1:20" x14ac:dyDescent="0.25">
      <c r="A715" s="1" t="s">
        <v>727</v>
      </c>
      <c r="B715" s="4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  <c r="T715" s="7" t="str">
        <f>TEXT(Table2[Date],"MMM")</f>
        <v>Jun</v>
      </c>
    </row>
    <row r="716" spans="1:20" x14ac:dyDescent="0.25">
      <c r="A716" s="1" t="s">
        <v>728</v>
      </c>
      <c r="B716" s="4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  <c r="T716" s="7" t="str">
        <f>TEXT(Table2[Date],"MMM")</f>
        <v>Apr</v>
      </c>
    </row>
    <row r="717" spans="1:20" x14ac:dyDescent="0.25">
      <c r="A717" s="1" t="s">
        <v>729</v>
      </c>
      <c r="B717" s="4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  <c r="T717" s="7" t="str">
        <f>TEXT(Table2[Date],"MMM")</f>
        <v>Jul</v>
      </c>
    </row>
    <row r="718" spans="1:20" x14ac:dyDescent="0.25">
      <c r="A718" s="1" t="s">
        <v>730</v>
      </c>
      <c r="B718" s="4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  <c r="T718" s="7" t="str">
        <f>TEXT(Table2[Date],"MMM")</f>
        <v>Jun</v>
      </c>
    </row>
    <row r="719" spans="1:20" x14ac:dyDescent="0.25">
      <c r="A719" s="1" t="s">
        <v>731</v>
      </c>
      <c r="B719" s="4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  <c r="T719" s="7" t="str">
        <f>TEXT(Table2[Date],"MMM")</f>
        <v>Oct</v>
      </c>
    </row>
    <row r="720" spans="1:20" x14ac:dyDescent="0.25">
      <c r="A720" s="1" t="s">
        <v>732</v>
      </c>
      <c r="B720" s="4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  <c r="T720" s="7" t="str">
        <f>TEXT(Table2[Date],"MMM")</f>
        <v>Apr</v>
      </c>
    </row>
    <row r="721" spans="1:20" x14ac:dyDescent="0.25">
      <c r="A721" s="1" t="s">
        <v>733</v>
      </c>
      <c r="B721" s="4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  <c r="T721" s="7" t="str">
        <f>TEXT(Table2[Date],"MMM")</f>
        <v>Jan</v>
      </c>
    </row>
    <row r="722" spans="1:20" x14ac:dyDescent="0.25">
      <c r="A722" s="1" t="s">
        <v>734</v>
      </c>
      <c r="B722" s="4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  <c r="T722" s="7" t="str">
        <f>TEXT(Table2[Date],"MMM")</f>
        <v>Sep</v>
      </c>
    </row>
    <row r="723" spans="1:20" x14ac:dyDescent="0.25">
      <c r="A723" s="1" t="s">
        <v>735</v>
      </c>
      <c r="B723" s="4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1">
        <v>237.18</v>
      </c>
      <c r="T723" s="7" t="str">
        <f>TEXT(Table2[Date],"MMM")</f>
        <v>Mar</v>
      </c>
    </row>
    <row r="724" spans="1:20" x14ac:dyDescent="0.25">
      <c r="A724" s="1" t="s">
        <v>736</v>
      </c>
      <c r="B724" s="4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  <c r="T724" s="7" t="str">
        <f>TEXT(Table2[Date],"MMM")</f>
        <v>Nov</v>
      </c>
    </row>
    <row r="725" spans="1:20" x14ac:dyDescent="0.25">
      <c r="A725" s="1" t="s">
        <v>737</v>
      </c>
      <c r="B725" s="4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  <c r="T725" s="7" t="str">
        <f>TEXT(Table2[Date],"MMM")</f>
        <v>Dec</v>
      </c>
    </row>
    <row r="726" spans="1:20" x14ac:dyDescent="0.25">
      <c r="A726" s="1" t="s">
        <v>738</v>
      </c>
      <c r="B726" s="4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  <c r="T726" s="7" t="str">
        <f>TEXT(Table2[Date],"MMM")</f>
        <v>Oct</v>
      </c>
    </row>
    <row r="727" spans="1:20" x14ac:dyDescent="0.25">
      <c r="A727" s="1" t="s">
        <v>739</v>
      </c>
      <c r="B727" s="4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1">
        <v>389.7</v>
      </c>
      <c r="T727" s="7" t="str">
        <f>TEXT(Table2[Date],"MMM")</f>
        <v>Mar</v>
      </c>
    </row>
    <row r="728" spans="1:20" x14ac:dyDescent="0.25">
      <c r="A728" s="1" t="s">
        <v>740</v>
      </c>
      <c r="B728" s="4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  <c r="T728" s="7" t="str">
        <f>TEXT(Table2[Date],"MMM")</f>
        <v>Oct</v>
      </c>
    </row>
    <row r="729" spans="1:20" x14ac:dyDescent="0.25">
      <c r="A729" s="1" t="s">
        <v>741</v>
      </c>
      <c r="B729" s="4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  <c r="T729" s="7" t="str">
        <f>TEXT(Table2[Date],"MMM")</f>
        <v>Sep</v>
      </c>
    </row>
    <row r="730" spans="1:20" x14ac:dyDescent="0.25">
      <c r="A730" s="1" t="s">
        <v>742</v>
      </c>
      <c r="B730" s="4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  <c r="T730" s="7" t="str">
        <f>TEXT(Table2[Date],"MMM")</f>
        <v>Jul</v>
      </c>
    </row>
    <row r="731" spans="1:20" x14ac:dyDescent="0.25">
      <c r="A731" s="1" t="s">
        <v>743</v>
      </c>
      <c r="B731" s="4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  <c r="T731" s="7" t="str">
        <f>TEXT(Table2[Date],"MMM")</f>
        <v>Sep</v>
      </c>
    </row>
    <row r="732" spans="1:20" x14ac:dyDescent="0.25">
      <c r="A732" s="1" t="s">
        <v>744</v>
      </c>
      <c r="B732" s="4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  <c r="T732" s="7" t="str">
        <f>TEXT(Table2[Date],"MMM")</f>
        <v>Feb</v>
      </c>
    </row>
    <row r="733" spans="1:20" x14ac:dyDescent="0.25">
      <c r="A733" s="1" t="s">
        <v>745</v>
      </c>
      <c r="B733" s="4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1">
        <v>2922.3</v>
      </c>
      <c r="T733" s="7" t="str">
        <f>TEXT(Table2[Date],"MMM")</f>
        <v>Jun</v>
      </c>
    </row>
    <row r="734" spans="1:20" x14ac:dyDescent="0.25">
      <c r="A734" s="1" t="s">
        <v>746</v>
      </c>
      <c r="B734" s="4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1">
        <v>132.05000000000001</v>
      </c>
      <c r="T734" s="7" t="str">
        <f>TEXT(Table2[Date],"MMM")</f>
        <v>Mar</v>
      </c>
    </row>
    <row r="735" spans="1:20" x14ac:dyDescent="0.25">
      <c r="A735" s="1" t="s">
        <v>747</v>
      </c>
      <c r="B735" s="4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  <c r="T735" s="7" t="str">
        <f>TEXT(Table2[Date],"MMM")</f>
        <v>Dec</v>
      </c>
    </row>
    <row r="736" spans="1:20" x14ac:dyDescent="0.25">
      <c r="A736" s="1" t="s">
        <v>748</v>
      </c>
      <c r="B736" s="4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  <c r="T736" s="7" t="str">
        <f>TEXT(Table2[Date],"MMM")</f>
        <v>Jan</v>
      </c>
    </row>
    <row r="737" spans="1:20" x14ac:dyDescent="0.25">
      <c r="A737" s="1" t="s">
        <v>749</v>
      </c>
      <c r="B737" s="4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1">
        <v>176.28</v>
      </c>
      <c r="T737" s="7" t="str">
        <f>TEXT(Table2[Date],"MMM")</f>
        <v>Jun</v>
      </c>
    </row>
    <row r="738" spans="1:20" x14ac:dyDescent="0.25">
      <c r="A738" s="1" t="s">
        <v>750</v>
      </c>
      <c r="B738" s="4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  <c r="T738" s="7" t="str">
        <f>TEXT(Table2[Date],"MMM")</f>
        <v>Feb</v>
      </c>
    </row>
    <row r="739" spans="1:20" x14ac:dyDescent="0.25">
      <c r="A739" s="1" t="s">
        <v>751</v>
      </c>
      <c r="B739" s="4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  <c r="T739" s="7" t="str">
        <f>TEXT(Table2[Date],"MMM")</f>
        <v>Jan</v>
      </c>
    </row>
    <row r="740" spans="1:20" x14ac:dyDescent="0.25">
      <c r="A740" s="1" t="s">
        <v>752</v>
      </c>
      <c r="B740" s="4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  <c r="T740" s="7" t="str">
        <f>TEXT(Table2[Date],"MMM")</f>
        <v>Jun</v>
      </c>
    </row>
    <row r="741" spans="1:20" x14ac:dyDescent="0.25">
      <c r="A741" s="1" t="s">
        <v>753</v>
      </c>
      <c r="B741" s="4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  <c r="T741" s="7" t="str">
        <f>TEXT(Table2[Date],"MMM")</f>
        <v>Jun</v>
      </c>
    </row>
    <row r="742" spans="1:20" x14ac:dyDescent="0.25">
      <c r="A742" s="1" t="s">
        <v>754</v>
      </c>
      <c r="B742" s="4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1">
        <v>754.94</v>
      </c>
      <c r="T742" s="7" t="str">
        <f>TEXT(Table2[Date],"MMM")</f>
        <v>Jul</v>
      </c>
    </row>
    <row r="743" spans="1:20" x14ac:dyDescent="0.25">
      <c r="A743" s="1" t="s">
        <v>755</v>
      </c>
      <c r="B743" s="4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1">
        <v>1663.2</v>
      </c>
      <c r="T743" s="7" t="str">
        <f>TEXT(Table2[Date],"MMM")</f>
        <v>Jan</v>
      </c>
    </row>
    <row r="744" spans="1:20" x14ac:dyDescent="0.25">
      <c r="A744" s="1" t="s">
        <v>756</v>
      </c>
      <c r="B744" s="4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  <c r="T744" s="7" t="str">
        <f>TEXT(Table2[Date],"MMM")</f>
        <v>Nov</v>
      </c>
    </row>
    <row r="745" spans="1:20" x14ac:dyDescent="0.25">
      <c r="A745" s="1" t="s">
        <v>757</v>
      </c>
      <c r="B745" s="4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  <c r="T745" s="7" t="str">
        <f>TEXT(Table2[Date],"MMM")</f>
        <v>Sep</v>
      </c>
    </row>
    <row r="746" spans="1:20" x14ac:dyDescent="0.25">
      <c r="A746" s="1" t="s">
        <v>758</v>
      </c>
      <c r="B746" s="4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  <c r="T746" s="7" t="str">
        <f>TEXT(Table2[Date],"MMM")</f>
        <v>Jun</v>
      </c>
    </row>
    <row r="747" spans="1:20" x14ac:dyDescent="0.25">
      <c r="A747" s="1" t="s">
        <v>759</v>
      </c>
      <c r="B747" s="4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  <c r="T747" s="7" t="str">
        <f>TEXT(Table2[Date],"MMM")</f>
        <v>Mar</v>
      </c>
    </row>
    <row r="748" spans="1:20" x14ac:dyDescent="0.25">
      <c r="A748" s="1" t="s">
        <v>760</v>
      </c>
      <c r="B748" s="4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  <c r="T748" s="7" t="str">
        <f>TEXT(Table2[Date],"MMM")</f>
        <v>Feb</v>
      </c>
    </row>
    <row r="749" spans="1:20" x14ac:dyDescent="0.25">
      <c r="A749" s="1" t="s">
        <v>761</v>
      </c>
      <c r="B749" s="4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  <c r="T749" s="7" t="str">
        <f>TEXT(Table2[Date],"MMM")</f>
        <v>Mar</v>
      </c>
    </row>
    <row r="750" spans="1:20" x14ac:dyDescent="0.25">
      <c r="A750" s="1" t="s">
        <v>762</v>
      </c>
      <c r="B750" s="4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  <c r="T750" s="7" t="str">
        <f>TEXT(Table2[Date],"MMM")</f>
        <v>Jul</v>
      </c>
    </row>
    <row r="751" spans="1:20" x14ac:dyDescent="0.25">
      <c r="A751" s="1" t="s">
        <v>763</v>
      </c>
      <c r="B751" s="4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  <c r="T751" s="7" t="str">
        <f>TEXT(Table2[Date],"MMM")</f>
        <v>Apr</v>
      </c>
    </row>
    <row r="752" spans="1:20" x14ac:dyDescent="0.25">
      <c r="A752" s="1" t="s">
        <v>764</v>
      </c>
      <c r="B752" s="4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  <c r="T752" s="7" t="str">
        <f>TEXT(Table2[Date],"MMM")</f>
        <v>Jan</v>
      </c>
    </row>
    <row r="753" spans="1:20" x14ac:dyDescent="0.25">
      <c r="A753" s="1" t="s">
        <v>765</v>
      </c>
      <c r="B753" s="4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  <c r="T753" s="7" t="str">
        <f>TEXT(Table2[Date],"MMM")</f>
        <v>Jan</v>
      </c>
    </row>
    <row r="754" spans="1:20" x14ac:dyDescent="0.25">
      <c r="A754" s="1" t="s">
        <v>766</v>
      </c>
      <c r="B754" s="4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  <c r="T754" s="7" t="str">
        <f>TEXT(Table2[Date],"MMM")</f>
        <v>Oct</v>
      </c>
    </row>
    <row r="755" spans="1:20" x14ac:dyDescent="0.25">
      <c r="A755" s="1" t="s">
        <v>767</v>
      </c>
      <c r="B755" s="4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  <c r="T755" s="7" t="str">
        <f>TEXT(Table2[Date],"MMM")</f>
        <v>Apr</v>
      </c>
    </row>
    <row r="756" spans="1:20" x14ac:dyDescent="0.25">
      <c r="A756" s="1" t="s">
        <v>768</v>
      </c>
      <c r="B756" s="4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  <c r="T756" s="7" t="str">
        <f>TEXT(Table2[Date],"MMM")</f>
        <v>May</v>
      </c>
    </row>
    <row r="757" spans="1:20" x14ac:dyDescent="0.25">
      <c r="A757" s="1" t="s">
        <v>769</v>
      </c>
      <c r="B757" s="4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1">
        <v>1010.13</v>
      </c>
      <c r="T757" s="7" t="str">
        <f>TEXT(Table2[Date],"MMM")</f>
        <v>Jun</v>
      </c>
    </row>
    <row r="758" spans="1:20" x14ac:dyDescent="0.25">
      <c r="A758" s="1" t="s">
        <v>770</v>
      </c>
      <c r="B758" s="4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1">
        <v>283.69</v>
      </c>
      <c r="T758" s="7" t="str">
        <f>TEXT(Table2[Date],"MMM")</f>
        <v>Jun</v>
      </c>
    </row>
    <row r="759" spans="1:20" x14ac:dyDescent="0.25">
      <c r="A759" s="1" t="s">
        <v>771</v>
      </c>
      <c r="B759" s="4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  <c r="T759" s="7" t="str">
        <f>TEXT(Table2[Date],"MMM")</f>
        <v>Feb</v>
      </c>
    </row>
    <row r="760" spans="1:20" x14ac:dyDescent="0.25">
      <c r="A760" s="1" t="s">
        <v>772</v>
      </c>
      <c r="B760" s="4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  <c r="T760" s="7" t="str">
        <f>TEXT(Table2[Date],"MMM")</f>
        <v>Mar</v>
      </c>
    </row>
    <row r="761" spans="1:20" x14ac:dyDescent="0.25">
      <c r="A761" s="1" t="s">
        <v>773</v>
      </c>
      <c r="B761" s="4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  <c r="T761" s="7" t="str">
        <f>TEXT(Table2[Date],"MMM")</f>
        <v>Jul</v>
      </c>
    </row>
    <row r="762" spans="1:20" x14ac:dyDescent="0.25">
      <c r="A762" s="1" t="s">
        <v>774</v>
      </c>
      <c r="B762" s="4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1">
        <v>39.56</v>
      </c>
      <c r="T762" s="7" t="str">
        <f>TEXT(Table2[Date],"MMM")</f>
        <v>Feb</v>
      </c>
    </row>
    <row r="763" spans="1:20" x14ac:dyDescent="0.25">
      <c r="A763" s="1" t="s">
        <v>775</v>
      </c>
      <c r="B763" s="4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1">
        <v>151.04</v>
      </c>
      <c r="T763" s="7" t="str">
        <f>TEXT(Table2[Date],"MMM")</f>
        <v>Jun</v>
      </c>
    </row>
    <row r="764" spans="1:20" x14ac:dyDescent="0.25">
      <c r="A764" s="1" t="s">
        <v>776</v>
      </c>
      <c r="B764" s="4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  <c r="T764" s="7" t="str">
        <f>TEXT(Table2[Date],"MMM")</f>
        <v>Sep</v>
      </c>
    </row>
    <row r="765" spans="1:20" x14ac:dyDescent="0.25">
      <c r="A765" s="1" t="s">
        <v>777</v>
      </c>
      <c r="B765" s="4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  <c r="T765" s="7" t="str">
        <f>TEXT(Table2[Date],"MMM")</f>
        <v>Apr</v>
      </c>
    </row>
    <row r="766" spans="1:20" x14ac:dyDescent="0.25">
      <c r="A766" s="1" t="s">
        <v>778</v>
      </c>
      <c r="B766" s="4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  <c r="T766" s="7" t="str">
        <f>TEXT(Table2[Date],"MMM")</f>
        <v>Mar</v>
      </c>
    </row>
    <row r="767" spans="1:20" x14ac:dyDescent="0.25">
      <c r="A767" s="1" t="s">
        <v>779</v>
      </c>
      <c r="B767" s="4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  <c r="T767" s="7" t="str">
        <f>TEXT(Table2[Date],"MMM")</f>
        <v>Oct</v>
      </c>
    </row>
    <row r="768" spans="1:20" x14ac:dyDescent="0.25">
      <c r="A768" s="1" t="s">
        <v>780</v>
      </c>
      <c r="B768" s="4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  <c r="T768" s="7" t="str">
        <f>TEXT(Table2[Date],"MMM")</f>
        <v>Jan</v>
      </c>
    </row>
    <row r="769" spans="1:20" x14ac:dyDescent="0.25">
      <c r="A769" s="1" t="s">
        <v>781</v>
      </c>
      <c r="B769" s="4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1">
        <v>646.44000000000005</v>
      </c>
      <c r="T769" s="7" t="str">
        <f>TEXT(Table2[Date],"MMM")</f>
        <v>Apr</v>
      </c>
    </row>
    <row r="770" spans="1:20" x14ac:dyDescent="0.25">
      <c r="A770" s="1" t="s">
        <v>782</v>
      </c>
      <c r="B770" s="4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  <c r="T770" s="7" t="str">
        <f>TEXT(Table2[Date],"MMM")</f>
        <v>Sep</v>
      </c>
    </row>
    <row r="771" spans="1:20" x14ac:dyDescent="0.25">
      <c r="A771" s="1" t="s">
        <v>783</v>
      </c>
      <c r="B771" s="4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1">
        <v>2714.2</v>
      </c>
      <c r="T771" s="7" t="str">
        <f>TEXT(Table2[Date],"MMM")</f>
        <v>Jul</v>
      </c>
    </row>
    <row r="772" spans="1:20" x14ac:dyDescent="0.25">
      <c r="A772" s="1" t="s">
        <v>784</v>
      </c>
      <c r="B772" s="4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1">
        <v>314.38</v>
      </c>
      <c r="T772" s="7" t="str">
        <f>TEXT(Table2[Date],"MMM")</f>
        <v>Feb</v>
      </c>
    </row>
    <row r="773" spans="1:20" x14ac:dyDescent="0.25">
      <c r="A773" s="1" t="s">
        <v>785</v>
      </c>
      <c r="B773" s="4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  <c r="T773" s="7" t="str">
        <f>TEXT(Table2[Date],"MMM")</f>
        <v>Jun</v>
      </c>
    </row>
    <row r="774" spans="1:20" x14ac:dyDescent="0.25">
      <c r="A774" s="1" t="s">
        <v>786</v>
      </c>
      <c r="B774" s="4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1">
        <v>604.87</v>
      </c>
      <c r="T774" s="7" t="str">
        <f>TEXT(Table2[Date],"MMM")</f>
        <v>Jul</v>
      </c>
    </row>
    <row r="775" spans="1:20" x14ac:dyDescent="0.25">
      <c r="A775" s="1" t="s">
        <v>787</v>
      </c>
      <c r="B775" s="4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1">
        <v>1024.6600000000001</v>
      </c>
      <c r="T775" s="7" t="str">
        <f>TEXT(Table2[Date],"MMM")</f>
        <v>Jun</v>
      </c>
    </row>
    <row r="776" spans="1:20" x14ac:dyDescent="0.25">
      <c r="A776" s="1" t="s">
        <v>788</v>
      </c>
      <c r="B776" s="4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  <c r="T776" s="7" t="str">
        <f>TEXT(Table2[Date],"MMM")</f>
        <v>Apr</v>
      </c>
    </row>
    <row r="777" spans="1:20" x14ac:dyDescent="0.25">
      <c r="A777" s="1" t="s">
        <v>789</v>
      </c>
      <c r="B777" s="4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1">
        <v>1250.44</v>
      </c>
      <c r="T777" s="7" t="str">
        <f>TEXT(Table2[Date],"MMM")</f>
        <v>Mar</v>
      </c>
    </row>
    <row r="778" spans="1:20" x14ac:dyDescent="0.25">
      <c r="A778" s="1" t="s">
        <v>790</v>
      </c>
      <c r="B778" s="4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  <c r="T778" s="7" t="str">
        <f>TEXT(Table2[Date],"MMM")</f>
        <v>Aug</v>
      </c>
    </row>
    <row r="779" spans="1:20" x14ac:dyDescent="0.25">
      <c r="A779" s="1" t="s">
        <v>791</v>
      </c>
      <c r="B779" s="4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1">
        <v>322.45</v>
      </c>
      <c r="T779" s="7" t="str">
        <f>TEXT(Table2[Date],"MMM")</f>
        <v>Mar</v>
      </c>
    </row>
    <row r="780" spans="1:20" x14ac:dyDescent="0.25">
      <c r="A780" s="1" t="s">
        <v>792</v>
      </c>
      <c r="B780" s="4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  <c r="T780" s="7" t="str">
        <f>TEXT(Table2[Date],"MMM")</f>
        <v>Apr</v>
      </c>
    </row>
    <row r="781" spans="1:20" x14ac:dyDescent="0.25">
      <c r="A781" s="1" t="s">
        <v>793</v>
      </c>
      <c r="B781" s="4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  <c r="T781" s="7" t="str">
        <f>TEXT(Table2[Date],"MMM")</f>
        <v>Dec</v>
      </c>
    </row>
    <row r="782" spans="1:20" x14ac:dyDescent="0.25">
      <c r="A782" s="1" t="s">
        <v>794</v>
      </c>
      <c r="B782" s="4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  <c r="T782" s="7" t="str">
        <f>TEXT(Table2[Date],"MMM")</f>
        <v>Mar</v>
      </c>
    </row>
    <row r="783" spans="1:20" x14ac:dyDescent="0.25">
      <c r="A783" s="1" t="s">
        <v>795</v>
      </c>
      <c r="B783" s="4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  <c r="T783" s="7" t="str">
        <f>TEXT(Table2[Date],"MMM")</f>
        <v>Jan</v>
      </c>
    </row>
    <row r="784" spans="1:20" x14ac:dyDescent="0.25">
      <c r="A784" s="1" t="s">
        <v>796</v>
      </c>
      <c r="B784" s="4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  <c r="T784" s="7" t="str">
        <f>TEXT(Table2[Date],"MMM")</f>
        <v>Aug</v>
      </c>
    </row>
    <row r="785" spans="1:20" x14ac:dyDescent="0.25">
      <c r="A785" s="1" t="s">
        <v>797</v>
      </c>
      <c r="B785" s="4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  <c r="T785" s="7" t="str">
        <f>TEXT(Table2[Date],"MMM")</f>
        <v>May</v>
      </c>
    </row>
    <row r="786" spans="1:20" x14ac:dyDescent="0.25">
      <c r="A786" s="1" t="s">
        <v>798</v>
      </c>
      <c r="B786" s="4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  <c r="T786" s="7" t="str">
        <f>TEXT(Table2[Date],"MMM")</f>
        <v>May</v>
      </c>
    </row>
    <row r="787" spans="1:20" x14ac:dyDescent="0.25">
      <c r="A787" s="1" t="s">
        <v>799</v>
      </c>
      <c r="B787" s="4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  <c r="T787" s="7" t="str">
        <f>TEXT(Table2[Date],"MMM")</f>
        <v>Jul</v>
      </c>
    </row>
    <row r="788" spans="1:20" x14ac:dyDescent="0.25">
      <c r="A788" s="1" t="s">
        <v>800</v>
      </c>
      <c r="B788" s="4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1">
        <v>226.55</v>
      </c>
      <c r="T788" s="7" t="str">
        <f>TEXT(Table2[Date],"MMM")</f>
        <v>Aug</v>
      </c>
    </row>
    <row r="789" spans="1:20" x14ac:dyDescent="0.25">
      <c r="A789" s="1" t="s">
        <v>801</v>
      </c>
      <c r="B789" s="4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1">
        <v>887.84</v>
      </c>
      <c r="T789" s="7" t="str">
        <f>TEXT(Table2[Date],"MMM")</f>
        <v>Mar</v>
      </c>
    </row>
    <row r="790" spans="1:20" x14ac:dyDescent="0.25">
      <c r="A790" s="1" t="s">
        <v>802</v>
      </c>
      <c r="B790" s="4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  <c r="T790" s="7" t="str">
        <f>TEXT(Table2[Date],"MMM")</f>
        <v>Nov</v>
      </c>
    </row>
    <row r="791" spans="1:20" x14ac:dyDescent="0.25">
      <c r="A791" s="1" t="s">
        <v>803</v>
      </c>
      <c r="B791" s="4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  <c r="T791" s="7" t="str">
        <f>TEXT(Table2[Date],"MMM")</f>
        <v>Aug</v>
      </c>
    </row>
    <row r="792" spans="1:20" x14ac:dyDescent="0.25">
      <c r="A792" s="1" t="s">
        <v>804</v>
      </c>
      <c r="B792" s="4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1">
        <v>1671.56</v>
      </c>
      <c r="T792" s="7" t="str">
        <f>TEXT(Table2[Date],"MMM")</f>
        <v>Sep</v>
      </c>
    </row>
    <row r="793" spans="1:20" x14ac:dyDescent="0.25">
      <c r="A793" s="1" t="s">
        <v>805</v>
      </c>
      <c r="B793" s="4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1">
        <v>1637.12</v>
      </c>
      <c r="T793" s="7" t="str">
        <f>TEXT(Table2[Date],"MMM")</f>
        <v>Jan</v>
      </c>
    </row>
    <row r="794" spans="1:20" x14ac:dyDescent="0.25">
      <c r="A794" s="1" t="s">
        <v>806</v>
      </c>
      <c r="B794" s="4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  <c r="T794" s="7" t="str">
        <f>TEXT(Table2[Date],"MMM")</f>
        <v>Jun</v>
      </c>
    </row>
    <row r="795" spans="1:20" x14ac:dyDescent="0.25">
      <c r="A795" s="1" t="s">
        <v>807</v>
      </c>
      <c r="B795" s="4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1">
        <v>851.1</v>
      </c>
      <c r="T795" s="7" t="str">
        <f>TEXT(Table2[Date],"MMM")</f>
        <v>Apr</v>
      </c>
    </row>
    <row r="796" spans="1:20" x14ac:dyDescent="0.25">
      <c r="A796" s="1" t="s">
        <v>808</v>
      </c>
      <c r="B796" s="4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  <c r="T796" s="7" t="str">
        <f>TEXT(Table2[Date],"MMM")</f>
        <v>Mar</v>
      </c>
    </row>
    <row r="797" spans="1:20" x14ac:dyDescent="0.25">
      <c r="A797" s="1" t="s">
        <v>809</v>
      </c>
      <c r="B797" s="4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  <c r="T797" s="7" t="str">
        <f>TEXT(Table2[Date],"MMM")</f>
        <v>Nov</v>
      </c>
    </row>
    <row r="798" spans="1:20" x14ac:dyDescent="0.25">
      <c r="A798" s="1" t="s">
        <v>810</v>
      </c>
      <c r="B798" s="4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  <c r="T798" s="7" t="str">
        <f>TEXT(Table2[Date],"MMM")</f>
        <v>Apr</v>
      </c>
    </row>
    <row r="799" spans="1:20" x14ac:dyDescent="0.25">
      <c r="A799" s="1" t="s">
        <v>811</v>
      </c>
      <c r="B799" s="4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1">
        <v>877.52</v>
      </c>
      <c r="T799" s="7" t="str">
        <f>TEXT(Table2[Date],"MMM")</f>
        <v>Feb</v>
      </c>
    </row>
    <row r="800" spans="1:20" x14ac:dyDescent="0.25">
      <c r="A800" s="1" t="s">
        <v>812</v>
      </c>
      <c r="B800" s="4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  <c r="T800" s="7" t="str">
        <f>TEXT(Table2[Date],"MMM")</f>
        <v>May</v>
      </c>
    </row>
    <row r="801" spans="1:20" x14ac:dyDescent="0.25">
      <c r="A801" s="1" t="s">
        <v>813</v>
      </c>
      <c r="B801" s="4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  <c r="T801" s="7" t="str">
        <f>TEXT(Table2[Date],"MMM")</f>
        <v>Apr</v>
      </c>
    </row>
    <row r="802" spans="1:20" x14ac:dyDescent="0.25">
      <c r="A802" s="1" t="s">
        <v>814</v>
      </c>
      <c r="B802" s="4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  <c r="T802" s="7" t="str">
        <f>TEXT(Table2[Date],"MMM")</f>
        <v>Mar</v>
      </c>
    </row>
    <row r="803" spans="1:20" x14ac:dyDescent="0.25">
      <c r="A803" s="1" t="s">
        <v>815</v>
      </c>
      <c r="B803" s="4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  <c r="T803" s="7" t="str">
        <f>TEXT(Table2[Date],"MMM")</f>
        <v>May</v>
      </c>
    </row>
    <row r="804" spans="1:20" x14ac:dyDescent="0.25">
      <c r="A804" s="1" t="s">
        <v>816</v>
      </c>
      <c r="B804" s="4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  <c r="T804" s="7" t="str">
        <f>TEXT(Table2[Date],"MMM")</f>
        <v>Feb</v>
      </c>
    </row>
    <row r="805" spans="1:20" x14ac:dyDescent="0.25">
      <c r="A805" s="1" t="s">
        <v>817</v>
      </c>
      <c r="B805" s="4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  <c r="T805" s="7" t="str">
        <f>TEXT(Table2[Date],"MMM")</f>
        <v>Aug</v>
      </c>
    </row>
    <row r="806" spans="1:20" x14ac:dyDescent="0.25">
      <c r="A806" s="1" t="s">
        <v>818</v>
      </c>
      <c r="B806" s="4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  <c r="T806" s="7" t="str">
        <f>TEXT(Table2[Date],"MMM")</f>
        <v>Jan</v>
      </c>
    </row>
    <row r="807" spans="1:20" x14ac:dyDescent="0.25">
      <c r="A807" s="1" t="s">
        <v>819</v>
      </c>
      <c r="B807" s="4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  <c r="T807" s="7" t="str">
        <f>TEXT(Table2[Date],"MMM")</f>
        <v>Oct</v>
      </c>
    </row>
    <row r="808" spans="1:20" x14ac:dyDescent="0.25">
      <c r="A808" s="1" t="s">
        <v>820</v>
      </c>
      <c r="B808" s="4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  <c r="T808" s="7" t="str">
        <f>TEXT(Table2[Date],"MMM")</f>
        <v>Sep</v>
      </c>
    </row>
    <row r="809" spans="1:20" x14ac:dyDescent="0.25">
      <c r="A809" s="1" t="s">
        <v>821</v>
      </c>
      <c r="B809" s="4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  <c r="T809" s="7" t="str">
        <f>TEXT(Table2[Date],"MMM")</f>
        <v>Nov</v>
      </c>
    </row>
    <row r="810" spans="1:20" x14ac:dyDescent="0.25">
      <c r="A810" s="1" t="s">
        <v>822</v>
      </c>
      <c r="B810" s="4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1">
        <v>402.15</v>
      </c>
      <c r="T810" s="7" t="str">
        <f>TEXT(Table2[Date],"MMM")</f>
        <v>Feb</v>
      </c>
    </row>
    <row r="811" spans="1:20" x14ac:dyDescent="0.25">
      <c r="A811" s="1" t="s">
        <v>823</v>
      </c>
      <c r="B811" s="4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  <c r="T811" s="7" t="str">
        <f>TEXT(Table2[Date],"MMM")</f>
        <v>Apr</v>
      </c>
    </row>
    <row r="812" spans="1:20" x14ac:dyDescent="0.25">
      <c r="A812" s="1" t="s">
        <v>824</v>
      </c>
      <c r="B812" s="4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1">
        <v>553.55999999999995</v>
      </c>
      <c r="T812" s="7" t="str">
        <f>TEXT(Table2[Date],"MMM")</f>
        <v>May</v>
      </c>
    </row>
    <row r="813" spans="1:20" x14ac:dyDescent="0.25">
      <c r="A813" s="1" t="s">
        <v>825</v>
      </c>
      <c r="B813" s="4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  <c r="T813" s="7" t="str">
        <f>TEXT(Table2[Date],"MMM")</f>
        <v>Nov</v>
      </c>
    </row>
    <row r="814" spans="1:20" x14ac:dyDescent="0.25">
      <c r="A814" s="1" t="s">
        <v>826</v>
      </c>
      <c r="B814" s="4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  <c r="T814" s="7" t="str">
        <f>TEXT(Table2[Date],"MMM")</f>
        <v>Jan</v>
      </c>
    </row>
    <row r="815" spans="1:20" x14ac:dyDescent="0.25">
      <c r="A815" s="1" t="s">
        <v>827</v>
      </c>
      <c r="B815" s="4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  <c r="T815" s="7" t="str">
        <f>TEXT(Table2[Date],"MMM")</f>
        <v>Mar</v>
      </c>
    </row>
    <row r="816" spans="1:20" x14ac:dyDescent="0.25">
      <c r="A816" s="1" t="s">
        <v>828</v>
      </c>
      <c r="B816" s="4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  <c r="T816" s="7" t="str">
        <f>TEXT(Table2[Date],"MMM")</f>
        <v>Dec</v>
      </c>
    </row>
    <row r="817" spans="1:20" x14ac:dyDescent="0.25">
      <c r="A817" s="1" t="s">
        <v>829</v>
      </c>
      <c r="B817" s="4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  <c r="T817" s="7" t="str">
        <f>TEXT(Table2[Date],"MMM")</f>
        <v>Aug</v>
      </c>
    </row>
    <row r="818" spans="1:20" x14ac:dyDescent="0.25">
      <c r="A818" s="1" t="s">
        <v>830</v>
      </c>
      <c r="B818" s="4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  <c r="T818" s="7" t="str">
        <f>TEXT(Table2[Date],"MMM")</f>
        <v>Feb</v>
      </c>
    </row>
    <row r="819" spans="1:20" x14ac:dyDescent="0.25">
      <c r="A819" s="1" t="s">
        <v>831</v>
      </c>
      <c r="B819" s="4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  <c r="T819" s="7" t="str">
        <f>TEXT(Table2[Date],"MMM")</f>
        <v>Oct</v>
      </c>
    </row>
    <row r="820" spans="1:20" x14ac:dyDescent="0.25">
      <c r="A820" s="1" t="s">
        <v>832</v>
      </c>
      <c r="B820" s="4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  <c r="T820" s="7" t="str">
        <f>TEXT(Table2[Date],"MMM")</f>
        <v>Mar</v>
      </c>
    </row>
    <row r="821" spans="1:20" x14ac:dyDescent="0.25">
      <c r="A821" s="1" t="s">
        <v>833</v>
      </c>
      <c r="B821" s="4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  <c r="T821" s="7" t="str">
        <f>TEXT(Table2[Date],"MMM")</f>
        <v>Sep</v>
      </c>
    </row>
    <row r="822" spans="1:20" x14ac:dyDescent="0.25">
      <c r="A822" s="1" t="s">
        <v>834</v>
      </c>
      <c r="B822" s="4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  <c r="T822" s="7" t="str">
        <f>TEXT(Table2[Date],"MMM")</f>
        <v>May</v>
      </c>
    </row>
    <row r="823" spans="1:20" x14ac:dyDescent="0.25">
      <c r="A823" s="1" t="s">
        <v>835</v>
      </c>
      <c r="B823" s="4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  <c r="T823" s="7" t="str">
        <f>TEXT(Table2[Date],"MMM")</f>
        <v>Dec</v>
      </c>
    </row>
    <row r="824" spans="1:20" x14ac:dyDescent="0.25">
      <c r="A824" s="1" t="s">
        <v>836</v>
      </c>
      <c r="B824" s="4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  <c r="T824" s="7" t="str">
        <f>TEXT(Table2[Date],"MMM")</f>
        <v>Mar</v>
      </c>
    </row>
    <row r="825" spans="1:20" x14ac:dyDescent="0.25">
      <c r="A825" s="1" t="s">
        <v>837</v>
      </c>
      <c r="B825" s="4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  <c r="T825" s="7" t="str">
        <f>TEXT(Table2[Date],"MMM")</f>
        <v>Oct</v>
      </c>
    </row>
    <row r="826" spans="1:20" x14ac:dyDescent="0.25">
      <c r="A826" s="1" t="s">
        <v>838</v>
      </c>
      <c r="B826" s="4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  <c r="T826" s="7" t="str">
        <f>TEXT(Table2[Date],"MMM")</f>
        <v>Aug</v>
      </c>
    </row>
    <row r="827" spans="1:20" x14ac:dyDescent="0.25">
      <c r="A827" s="1" t="s">
        <v>839</v>
      </c>
      <c r="B827" s="4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  <c r="T827" s="7" t="str">
        <f>TEXT(Table2[Date],"MMM")</f>
        <v>Mar</v>
      </c>
    </row>
    <row r="828" spans="1:20" x14ac:dyDescent="0.25">
      <c r="A828" s="1" t="s">
        <v>840</v>
      </c>
      <c r="B828" s="4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  <c r="T828" s="7" t="str">
        <f>TEXT(Table2[Date],"MMM")</f>
        <v>Mar</v>
      </c>
    </row>
    <row r="829" spans="1:20" x14ac:dyDescent="0.25">
      <c r="A829" s="1" t="s">
        <v>841</v>
      </c>
      <c r="B829" s="4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  <c r="T829" s="7" t="str">
        <f>TEXT(Table2[Date],"MMM")</f>
        <v>May</v>
      </c>
    </row>
    <row r="830" spans="1:20" x14ac:dyDescent="0.25">
      <c r="A830" s="1" t="s">
        <v>842</v>
      </c>
      <c r="B830" s="4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  <c r="T830" s="7" t="str">
        <f>TEXT(Table2[Date],"MMM")</f>
        <v>Jul</v>
      </c>
    </row>
    <row r="831" spans="1:20" x14ac:dyDescent="0.25">
      <c r="A831" s="1" t="s">
        <v>843</v>
      </c>
      <c r="B831" s="4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  <c r="T831" s="7" t="str">
        <f>TEXT(Table2[Date],"MMM")</f>
        <v>Feb</v>
      </c>
    </row>
    <row r="832" spans="1:20" x14ac:dyDescent="0.25">
      <c r="A832" s="1" t="s">
        <v>844</v>
      </c>
      <c r="B832" s="4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  <c r="T832" s="7" t="str">
        <f>TEXT(Table2[Date],"MMM")</f>
        <v>Dec</v>
      </c>
    </row>
    <row r="833" spans="1:20" x14ac:dyDescent="0.25">
      <c r="A833" s="1" t="s">
        <v>845</v>
      </c>
      <c r="B833" s="4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1">
        <v>177.46</v>
      </c>
      <c r="T833" s="7" t="str">
        <f>TEXT(Table2[Date],"MMM")</f>
        <v>Dec</v>
      </c>
    </row>
    <row r="834" spans="1:20" x14ac:dyDescent="0.25">
      <c r="A834" s="1" t="s">
        <v>846</v>
      </c>
      <c r="B834" s="4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  <c r="T834" s="7" t="str">
        <f>TEXT(Table2[Date],"MMM")</f>
        <v>Mar</v>
      </c>
    </row>
    <row r="835" spans="1:20" x14ac:dyDescent="0.25">
      <c r="A835" s="1" t="s">
        <v>847</v>
      </c>
      <c r="B835" s="4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  <c r="T835" s="7" t="str">
        <f>TEXT(Table2[Date],"MMM")</f>
        <v>Mar</v>
      </c>
    </row>
    <row r="836" spans="1:20" x14ac:dyDescent="0.25">
      <c r="A836" s="1" t="s">
        <v>848</v>
      </c>
      <c r="B836" s="4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1">
        <v>110.7</v>
      </c>
      <c r="T836" s="7" t="str">
        <f>TEXT(Table2[Date],"MMM")</f>
        <v>Apr</v>
      </c>
    </row>
    <row r="837" spans="1:20" x14ac:dyDescent="0.25">
      <c r="A837" s="1" t="s">
        <v>849</v>
      </c>
      <c r="B837" s="4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  <c r="T837" s="7" t="str">
        <f>TEXT(Table2[Date],"MMM")</f>
        <v>Mar</v>
      </c>
    </row>
    <row r="838" spans="1:20" x14ac:dyDescent="0.25">
      <c r="A838" s="1" t="s">
        <v>850</v>
      </c>
      <c r="B838" s="4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  <c r="T838" s="7" t="str">
        <f>TEXT(Table2[Date],"MMM")</f>
        <v>Feb</v>
      </c>
    </row>
    <row r="839" spans="1:20" x14ac:dyDescent="0.25">
      <c r="A839" s="1" t="s">
        <v>851</v>
      </c>
      <c r="B839" s="4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1">
        <v>3277.75</v>
      </c>
      <c r="T839" s="7" t="str">
        <f>TEXT(Table2[Date],"MMM")</f>
        <v>Jun</v>
      </c>
    </row>
    <row r="840" spans="1:20" x14ac:dyDescent="0.25">
      <c r="A840" s="1" t="s">
        <v>852</v>
      </c>
      <c r="B840" s="4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1">
        <v>2308.3200000000002</v>
      </c>
      <c r="T840" s="7" t="str">
        <f>TEXT(Table2[Date],"MMM")</f>
        <v>Apr</v>
      </c>
    </row>
    <row r="841" spans="1:20" x14ac:dyDescent="0.25">
      <c r="A841" s="1" t="s">
        <v>853</v>
      </c>
      <c r="B841" s="4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1">
        <v>593.91</v>
      </c>
      <c r="T841" s="7" t="str">
        <f>TEXT(Table2[Date],"MMM")</f>
        <v>Aug</v>
      </c>
    </row>
    <row r="842" spans="1:20" x14ac:dyDescent="0.25">
      <c r="A842" s="1" t="s">
        <v>854</v>
      </c>
      <c r="B842" s="4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  <c r="T842" s="7" t="str">
        <f>TEXT(Table2[Date],"MMM")</f>
        <v>Jan</v>
      </c>
    </row>
    <row r="843" spans="1:20" x14ac:dyDescent="0.25">
      <c r="A843" s="1" t="s">
        <v>855</v>
      </c>
      <c r="B843" s="4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1">
        <v>886.44</v>
      </c>
      <c r="T843" s="7" t="str">
        <f>TEXT(Table2[Date],"MMM")</f>
        <v>Sep</v>
      </c>
    </row>
    <row r="844" spans="1:20" x14ac:dyDescent="0.25">
      <c r="A844" s="1" t="s">
        <v>856</v>
      </c>
      <c r="B844" s="4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  <c r="T844" s="7" t="str">
        <f>TEXT(Table2[Date],"MMM")</f>
        <v>May</v>
      </c>
    </row>
    <row r="845" spans="1:20" x14ac:dyDescent="0.25">
      <c r="A845" s="1" t="s">
        <v>857</v>
      </c>
      <c r="B845" s="4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  <c r="T845" s="7" t="str">
        <f>TEXT(Table2[Date],"MMM")</f>
        <v>May</v>
      </c>
    </row>
    <row r="846" spans="1:20" x14ac:dyDescent="0.25">
      <c r="A846" s="1" t="s">
        <v>858</v>
      </c>
      <c r="B846" s="4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  <c r="T846" s="7" t="str">
        <f>TEXT(Table2[Date],"MMM")</f>
        <v>Dec</v>
      </c>
    </row>
    <row r="847" spans="1:20" x14ac:dyDescent="0.25">
      <c r="A847" s="1" t="s">
        <v>859</v>
      </c>
      <c r="B847" s="4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  <c r="T847" s="7" t="str">
        <f>TEXT(Table2[Date],"MMM")</f>
        <v>Oct</v>
      </c>
    </row>
    <row r="848" spans="1:20" x14ac:dyDescent="0.25">
      <c r="A848" s="1" t="s">
        <v>860</v>
      </c>
      <c r="B848" s="4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1">
        <v>719.72</v>
      </c>
      <c r="T848" s="7" t="str">
        <f>TEXT(Table2[Date],"MMM")</f>
        <v>Jul</v>
      </c>
    </row>
    <row r="849" spans="1:20" x14ac:dyDescent="0.25">
      <c r="A849" s="1" t="s">
        <v>861</v>
      </c>
      <c r="B849" s="4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  <c r="T849" s="7" t="str">
        <f>TEXT(Table2[Date],"MMM")</f>
        <v>Nov</v>
      </c>
    </row>
    <row r="850" spans="1:20" x14ac:dyDescent="0.25">
      <c r="A850" s="1" t="s">
        <v>862</v>
      </c>
      <c r="B850" s="4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1">
        <v>1291.7</v>
      </c>
      <c r="T850" s="7" t="str">
        <f>TEXT(Table2[Date],"MMM")</f>
        <v>Jan</v>
      </c>
    </row>
    <row r="851" spans="1:20" x14ac:dyDescent="0.25">
      <c r="A851" s="1" t="s">
        <v>863</v>
      </c>
      <c r="B851" s="4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  <c r="T851" s="7" t="str">
        <f>TEXT(Table2[Date],"MMM")</f>
        <v>Jun</v>
      </c>
    </row>
    <row r="852" spans="1:20" x14ac:dyDescent="0.25">
      <c r="A852" s="1" t="s">
        <v>864</v>
      </c>
      <c r="B852" s="4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  <c r="T852" s="7" t="str">
        <f>TEXT(Table2[Date],"MMM")</f>
        <v>Apr</v>
      </c>
    </row>
    <row r="853" spans="1:20" x14ac:dyDescent="0.25">
      <c r="A853" s="1" t="s">
        <v>865</v>
      </c>
      <c r="B853" s="4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  <c r="T853" s="7" t="str">
        <f>TEXT(Table2[Date],"MMM")</f>
        <v>Dec</v>
      </c>
    </row>
    <row r="854" spans="1:20" x14ac:dyDescent="0.25">
      <c r="A854" s="1" t="s">
        <v>866</v>
      </c>
      <c r="B854" s="4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  <c r="T854" s="7" t="str">
        <f>TEXT(Table2[Date],"MMM")</f>
        <v>Oct</v>
      </c>
    </row>
    <row r="855" spans="1:20" x14ac:dyDescent="0.25">
      <c r="A855" s="1" t="s">
        <v>867</v>
      </c>
      <c r="B855" s="4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  <c r="T855" s="7" t="str">
        <f>TEXT(Table2[Date],"MMM")</f>
        <v>Oct</v>
      </c>
    </row>
    <row r="856" spans="1:20" x14ac:dyDescent="0.25">
      <c r="A856" s="1" t="s">
        <v>868</v>
      </c>
      <c r="B856" s="4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  <c r="T856" s="7" t="str">
        <f>TEXT(Table2[Date],"MMM")</f>
        <v>Jun</v>
      </c>
    </row>
    <row r="857" spans="1:20" x14ac:dyDescent="0.25">
      <c r="A857" s="1" t="s">
        <v>869</v>
      </c>
      <c r="B857" s="4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  <c r="T857" s="7" t="str">
        <f>TEXT(Table2[Date],"MMM")</f>
        <v>May</v>
      </c>
    </row>
    <row r="858" spans="1:20" x14ac:dyDescent="0.25">
      <c r="A858" s="1" t="s">
        <v>870</v>
      </c>
      <c r="B858" s="4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1">
        <v>586.62</v>
      </c>
      <c r="T858" s="7" t="str">
        <f>TEXT(Table2[Date],"MMM")</f>
        <v>Jun</v>
      </c>
    </row>
    <row r="859" spans="1:20" x14ac:dyDescent="0.25">
      <c r="A859" s="1" t="s">
        <v>871</v>
      </c>
      <c r="B859" s="4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1">
        <v>773.52</v>
      </c>
      <c r="T859" s="7" t="str">
        <f>TEXT(Table2[Date],"MMM")</f>
        <v>Mar</v>
      </c>
    </row>
    <row r="860" spans="1:20" x14ac:dyDescent="0.25">
      <c r="A860" s="1" t="s">
        <v>872</v>
      </c>
      <c r="B860" s="4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1">
        <v>2178.3000000000002</v>
      </c>
      <c r="T860" s="7" t="str">
        <f>TEXT(Table2[Date],"MMM")</f>
        <v>Aug</v>
      </c>
    </row>
    <row r="861" spans="1:20" x14ac:dyDescent="0.25">
      <c r="A861" s="1" t="s">
        <v>873</v>
      </c>
      <c r="B861" s="4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  <c r="T861" s="7" t="str">
        <f>TEXT(Table2[Date],"MMM")</f>
        <v>Aug</v>
      </c>
    </row>
    <row r="862" spans="1:20" x14ac:dyDescent="0.25">
      <c r="A862" s="1" t="s">
        <v>874</v>
      </c>
      <c r="B862" s="4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  <c r="T862" s="7" t="str">
        <f>TEXT(Table2[Date],"MMM")</f>
        <v>Jan</v>
      </c>
    </row>
    <row r="863" spans="1:20" x14ac:dyDescent="0.25">
      <c r="A863" s="1" t="s">
        <v>875</v>
      </c>
      <c r="B863" s="4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  <c r="T863" s="7" t="str">
        <f>TEXT(Table2[Date],"MMM")</f>
        <v>Mar</v>
      </c>
    </row>
    <row r="864" spans="1:20" x14ac:dyDescent="0.25">
      <c r="A864" s="1" t="s">
        <v>876</v>
      </c>
      <c r="B864" s="4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  <c r="T864" s="7" t="str">
        <f>TEXT(Table2[Date],"MMM")</f>
        <v>Dec</v>
      </c>
    </row>
    <row r="865" spans="1:20" x14ac:dyDescent="0.25">
      <c r="A865" s="1" t="s">
        <v>877</v>
      </c>
      <c r="B865" s="4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  <c r="T865" s="7" t="str">
        <f>TEXT(Table2[Date],"MMM")</f>
        <v>May</v>
      </c>
    </row>
    <row r="866" spans="1:20" x14ac:dyDescent="0.25">
      <c r="A866" s="1" t="s">
        <v>878</v>
      </c>
      <c r="B866" s="4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  <c r="T866" s="7" t="str">
        <f>TEXT(Table2[Date],"MMM")</f>
        <v>May</v>
      </c>
    </row>
    <row r="867" spans="1:20" x14ac:dyDescent="0.25">
      <c r="A867" s="1" t="s">
        <v>879</v>
      </c>
      <c r="B867" s="4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  <c r="T867" s="7" t="str">
        <f>TEXT(Table2[Date],"MMM")</f>
        <v>Apr</v>
      </c>
    </row>
    <row r="868" spans="1:20" x14ac:dyDescent="0.25">
      <c r="A868" s="1" t="s">
        <v>880</v>
      </c>
      <c r="B868" s="4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  <c r="T868" s="7" t="str">
        <f>TEXT(Table2[Date],"MMM")</f>
        <v>Jul</v>
      </c>
    </row>
    <row r="869" spans="1:20" x14ac:dyDescent="0.25">
      <c r="A869" s="1" t="s">
        <v>881</v>
      </c>
      <c r="B869" s="4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  <c r="T869" s="7" t="str">
        <f>TEXT(Table2[Date],"MMM")</f>
        <v>May</v>
      </c>
    </row>
    <row r="870" spans="1:20" x14ac:dyDescent="0.25">
      <c r="A870" s="1" t="s">
        <v>882</v>
      </c>
      <c r="B870" s="4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1">
        <v>1265.28</v>
      </c>
      <c r="T870" s="7" t="str">
        <f>TEXT(Table2[Date],"MMM")</f>
        <v>Jun</v>
      </c>
    </row>
    <row r="871" spans="1:20" x14ac:dyDescent="0.25">
      <c r="A871" s="1" t="s">
        <v>883</v>
      </c>
      <c r="B871" s="4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  <c r="T871" s="7" t="str">
        <f>TEXT(Table2[Date],"MMM")</f>
        <v>Mar</v>
      </c>
    </row>
    <row r="872" spans="1:20" x14ac:dyDescent="0.25">
      <c r="A872" s="1" t="s">
        <v>884</v>
      </c>
      <c r="B872" s="4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  <c r="T872" s="7" t="str">
        <f>TEXT(Table2[Date],"MMM")</f>
        <v>Jun</v>
      </c>
    </row>
    <row r="873" spans="1:20" x14ac:dyDescent="0.25">
      <c r="A873" s="1" t="s">
        <v>885</v>
      </c>
      <c r="B873" s="4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  <c r="T873" s="7" t="str">
        <f>TEXT(Table2[Date],"MMM")</f>
        <v>May</v>
      </c>
    </row>
    <row r="874" spans="1:20" x14ac:dyDescent="0.25">
      <c r="A874" s="1" t="s">
        <v>886</v>
      </c>
      <c r="B874" s="4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1">
        <v>2517.36</v>
      </c>
      <c r="T874" s="7" t="str">
        <f>TEXT(Table2[Date],"MMM")</f>
        <v>Jul</v>
      </c>
    </row>
    <row r="875" spans="1:20" x14ac:dyDescent="0.25">
      <c r="A875" s="1" t="s">
        <v>887</v>
      </c>
      <c r="B875" s="4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  <c r="T875" s="7" t="str">
        <f>TEXT(Table2[Date],"MMM")</f>
        <v>May</v>
      </c>
    </row>
    <row r="876" spans="1:20" x14ac:dyDescent="0.25">
      <c r="A876" s="1" t="s">
        <v>888</v>
      </c>
      <c r="B876" s="4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  <c r="T876" s="7" t="str">
        <f>TEXT(Table2[Date],"MMM")</f>
        <v>Oct</v>
      </c>
    </row>
    <row r="877" spans="1:20" x14ac:dyDescent="0.25">
      <c r="A877" s="1" t="s">
        <v>889</v>
      </c>
      <c r="B877" s="4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  <c r="T877" s="7" t="str">
        <f>TEXT(Table2[Date],"MMM")</f>
        <v>Aug</v>
      </c>
    </row>
    <row r="878" spans="1:20" x14ac:dyDescent="0.25">
      <c r="A878" s="1" t="s">
        <v>890</v>
      </c>
      <c r="B878" s="4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  <c r="T878" s="7" t="str">
        <f>TEXT(Table2[Date],"MMM")</f>
        <v>Jun</v>
      </c>
    </row>
    <row r="879" spans="1:20" x14ac:dyDescent="0.25">
      <c r="A879" s="1" t="s">
        <v>891</v>
      </c>
      <c r="B879" s="4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  <c r="T879" s="7" t="str">
        <f>TEXT(Table2[Date],"MMM")</f>
        <v>Jul</v>
      </c>
    </row>
    <row r="880" spans="1:20" x14ac:dyDescent="0.25">
      <c r="A880" s="1" t="s">
        <v>892</v>
      </c>
      <c r="B880" s="4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  <c r="T880" s="7" t="str">
        <f>TEXT(Table2[Date],"MMM")</f>
        <v>Jun</v>
      </c>
    </row>
    <row r="881" spans="1:20" x14ac:dyDescent="0.25">
      <c r="A881" s="1" t="s">
        <v>893</v>
      </c>
      <c r="B881" s="4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1">
        <v>1095.3399999999999</v>
      </c>
      <c r="T881" s="7" t="str">
        <f>TEXT(Table2[Date],"MMM")</f>
        <v>Apr</v>
      </c>
    </row>
    <row r="882" spans="1:20" x14ac:dyDescent="0.25">
      <c r="A882" s="1" t="s">
        <v>894</v>
      </c>
      <c r="B882" s="4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  <c r="T882" s="7" t="str">
        <f>TEXT(Table2[Date],"MMM")</f>
        <v>Mar</v>
      </c>
    </row>
    <row r="883" spans="1:20" x14ac:dyDescent="0.25">
      <c r="A883" s="1" t="s">
        <v>895</v>
      </c>
      <c r="B883" s="4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1">
        <v>897.7</v>
      </c>
      <c r="T883" s="7" t="str">
        <f>TEXT(Table2[Date],"MMM")</f>
        <v>Jan</v>
      </c>
    </row>
    <row r="884" spans="1:20" x14ac:dyDescent="0.25">
      <c r="A884" s="1" t="s">
        <v>896</v>
      </c>
      <c r="B884" s="4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  <c r="T884" s="7" t="str">
        <f>TEXT(Table2[Date],"MMM")</f>
        <v>Jun</v>
      </c>
    </row>
    <row r="885" spans="1:20" x14ac:dyDescent="0.25">
      <c r="A885" s="1" t="s">
        <v>897</v>
      </c>
      <c r="B885" s="4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  <c r="T885" s="7" t="str">
        <f>TEXT(Table2[Date],"MMM")</f>
        <v>May</v>
      </c>
    </row>
    <row r="886" spans="1:20" x14ac:dyDescent="0.25">
      <c r="A886" s="1" t="s">
        <v>898</v>
      </c>
      <c r="B886" s="4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1">
        <v>595.54</v>
      </c>
      <c r="T886" s="7" t="str">
        <f>TEXT(Table2[Date],"MMM")</f>
        <v>May</v>
      </c>
    </row>
    <row r="887" spans="1:20" x14ac:dyDescent="0.25">
      <c r="A887" s="1" t="s">
        <v>899</v>
      </c>
      <c r="B887" s="4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  <c r="T887" s="7" t="str">
        <f>TEXT(Table2[Date],"MMM")</f>
        <v>Apr</v>
      </c>
    </row>
    <row r="888" spans="1:20" x14ac:dyDescent="0.25">
      <c r="A888" s="1" t="s">
        <v>900</v>
      </c>
      <c r="B888" s="4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1">
        <v>460.13</v>
      </c>
      <c r="T888" s="7" t="str">
        <f>TEXT(Table2[Date],"MMM")</f>
        <v>Oct</v>
      </c>
    </row>
    <row r="889" spans="1:20" x14ac:dyDescent="0.25">
      <c r="A889" s="1" t="s">
        <v>901</v>
      </c>
      <c r="B889" s="4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1">
        <v>514.98</v>
      </c>
      <c r="T889" s="7" t="str">
        <f>TEXT(Table2[Date],"MMM")</f>
        <v>Dec</v>
      </c>
    </row>
    <row r="890" spans="1:20" x14ac:dyDescent="0.25">
      <c r="A890" s="1" t="s">
        <v>902</v>
      </c>
      <c r="B890" s="4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1">
        <v>533.9</v>
      </c>
      <c r="T890" s="7" t="str">
        <f>TEXT(Table2[Date],"MMM")</f>
        <v>Jul</v>
      </c>
    </row>
    <row r="891" spans="1:20" x14ac:dyDescent="0.25">
      <c r="A891" s="1" t="s">
        <v>903</v>
      </c>
      <c r="B891" s="4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  <c r="T891" s="7" t="str">
        <f>TEXT(Table2[Date],"MMM")</f>
        <v>Oct</v>
      </c>
    </row>
    <row r="892" spans="1:20" x14ac:dyDescent="0.25">
      <c r="A892" s="1" t="s">
        <v>904</v>
      </c>
      <c r="B892" s="4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1">
        <v>1318.59</v>
      </c>
      <c r="T892" s="7" t="str">
        <f>TEXT(Table2[Date],"MMM")</f>
        <v>Aug</v>
      </c>
    </row>
    <row r="893" spans="1:20" x14ac:dyDescent="0.25">
      <c r="A893" s="1" t="s">
        <v>905</v>
      </c>
      <c r="B893" s="4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  <c r="T893" s="7" t="str">
        <f>TEXT(Table2[Date],"MMM")</f>
        <v>Nov</v>
      </c>
    </row>
    <row r="894" spans="1:20" x14ac:dyDescent="0.25">
      <c r="A894" s="1" t="s">
        <v>906</v>
      </c>
      <c r="B894" s="4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  <c r="T894" s="7" t="str">
        <f>TEXT(Table2[Date],"MMM")</f>
        <v>Jun</v>
      </c>
    </row>
    <row r="895" spans="1:20" x14ac:dyDescent="0.25">
      <c r="A895" s="1" t="s">
        <v>907</v>
      </c>
      <c r="B895" s="4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  <c r="T895" s="7" t="str">
        <f>TEXT(Table2[Date],"MMM")</f>
        <v>Mar</v>
      </c>
    </row>
    <row r="896" spans="1:20" x14ac:dyDescent="0.25">
      <c r="A896" s="1" t="s">
        <v>908</v>
      </c>
      <c r="B896" s="4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  <c r="T896" s="7" t="str">
        <f>TEXT(Table2[Date],"MMM")</f>
        <v>May</v>
      </c>
    </row>
    <row r="897" spans="1:20" x14ac:dyDescent="0.25">
      <c r="A897" s="1" t="s">
        <v>909</v>
      </c>
      <c r="B897" s="4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  <c r="T897" s="7" t="str">
        <f>TEXT(Table2[Date],"MMM")</f>
        <v>Nov</v>
      </c>
    </row>
    <row r="898" spans="1:20" x14ac:dyDescent="0.25">
      <c r="A898" s="1" t="s">
        <v>910</v>
      </c>
      <c r="B898" s="4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  <c r="T898" s="7" t="str">
        <f>TEXT(Table2[Date],"MMM")</f>
        <v>Oct</v>
      </c>
    </row>
    <row r="899" spans="1:20" x14ac:dyDescent="0.25">
      <c r="A899" s="1" t="s">
        <v>911</v>
      </c>
      <c r="B899" s="4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  <c r="T899" s="7" t="str">
        <f>TEXT(Table2[Date],"MMM")</f>
        <v>Sep</v>
      </c>
    </row>
    <row r="900" spans="1:20" x14ac:dyDescent="0.25">
      <c r="A900" s="1" t="s">
        <v>912</v>
      </c>
      <c r="B900" s="4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1">
        <v>475.11</v>
      </c>
      <c r="T900" s="7" t="str">
        <f>TEXT(Table2[Date],"MMM")</f>
        <v>Mar</v>
      </c>
    </row>
    <row r="901" spans="1:20" x14ac:dyDescent="0.25">
      <c r="A901" s="1" t="s">
        <v>913</v>
      </c>
      <c r="B901" s="4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  <c r="T901" s="7" t="str">
        <f>TEXT(Table2[Date],"MMM")</f>
        <v>Apr</v>
      </c>
    </row>
    <row r="902" spans="1:20" x14ac:dyDescent="0.25">
      <c r="A902" s="1" t="s">
        <v>914</v>
      </c>
      <c r="B902" s="4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1">
        <v>369.15</v>
      </c>
      <c r="T902" s="7" t="str">
        <f>TEXT(Table2[Date],"MMM")</f>
        <v>Feb</v>
      </c>
    </row>
    <row r="903" spans="1:20" x14ac:dyDescent="0.25">
      <c r="A903" s="1" t="s">
        <v>915</v>
      </c>
      <c r="B903" s="4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  <c r="T903" s="7" t="str">
        <f>TEXT(Table2[Date],"MMM")</f>
        <v>Apr</v>
      </c>
    </row>
    <row r="904" spans="1:20" x14ac:dyDescent="0.25">
      <c r="A904" s="1" t="s">
        <v>916</v>
      </c>
      <c r="B904" s="4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1">
        <v>721</v>
      </c>
      <c r="T904" s="7" t="str">
        <f>TEXT(Table2[Date],"MMM")</f>
        <v>Jul</v>
      </c>
    </row>
    <row r="905" spans="1:20" x14ac:dyDescent="0.25">
      <c r="A905" s="1" t="s">
        <v>917</v>
      </c>
      <c r="B905" s="4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1">
        <v>1420.47</v>
      </c>
      <c r="T905" s="7" t="str">
        <f>TEXT(Table2[Date],"MMM")</f>
        <v>May</v>
      </c>
    </row>
    <row r="906" spans="1:20" x14ac:dyDescent="0.25">
      <c r="A906" s="1" t="s">
        <v>918</v>
      </c>
      <c r="B906" s="4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  <c r="T906" s="7" t="str">
        <f>TEXT(Table2[Date],"MMM")</f>
        <v>Feb</v>
      </c>
    </row>
    <row r="907" spans="1:20" x14ac:dyDescent="0.25">
      <c r="A907" s="1" t="s">
        <v>919</v>
      </c>
      <c r="B907" s="4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  <c r="T907" s="7" t="str">
        <f>TEXT(Table2[Date],"MMM")</f>
        <v>Nov</v>
      </c>
    </row>
    <row r="908" spans="1:20" x14ac:dyDescent="0.25">
      <c r="A908" s="1" t="s">
        <v>920</v>
      </c>
      <c r="B908" s="4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1">
        <v>62.12</v>
      </c>
      <c r="T908" s="7" t="str">
        <f>TEXT(Table2[Date],"MMM")</f>
        <v>Sep</v>
      </c>
    </row>
    <row r="909" spans="1:20" x14ac:dyDescent="0.25">
      <c r="A909" s="1" t="s">
        <v>921</v>
      </c>
      <c r="B909" s="4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  <c r="T909" s="7" t="str">
        <f>TEXT(Table2[Date],"MMM")</f>
        <v>Aug</v>
      </c>
    </row>
    <row r="910" spans="1:20" x14ac:dyDescent="0.25">
      <c r="A910" s="1" t="s">
        <v>922</v>
      </c>
      <c r="B910" s="4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  <c r="T910" s="7" t="str">
        <f>TEXT(Table2[Date],"MMM")</f>
        <v>May</v>
      </c>
    </row>
    <row r="911" spans="1:20" x14ac:dyDescent="0.25">
      <c r="A911" s="1" t="s">
        <v>923</v>
      </c>
      <c r="B911" s="4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  <c r="T911" s="7" t="str">
        <f>TEXT(Table2[Date],"MMM")</f>
        <v>May</v>
      </c>
    </row>
    <row r="912" spans="1:20" x14ac:dyDescent="0.25">
      <c r="A912" s="1" t="s">
        <v>924</v>
      </c>
      <c r="B912" s="4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  <c r="T912" s="7" t="str">
        <f>TEXT(Table2[Date],"MMM")</f>
        <v>May</v>
      </c>
    </row>
    <row r="913" spans="1:20" x14ac:dyDescent="0.25">
      <c r="A913" s="1" t="s">
        <v>925</v>
      </c>
      <c r="B913" s="4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  <c r="T913" s="7" t="str">
        <f>TEXT(Table2[Date],"MMM")</f>
        <v>Aug</v>
      </c>
    </row>
    <row r="914" spans="1:20" x14ac:dyDescent="0.25">
      <c r="A914" s="1" t="s">
        <v>926</v>
      </c>
      <c r="B914" s="4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  <c r="T914" s="7" t="str">
        <f>TEXT(Table2[Date],"MMM")</f>
        <v>Jan</v>
      </c>
    </row>
    <row r="915" spans="1:20" x14ac:dyDescent="0.25">
      <c r="A915" s="1" t="s">
        <v>927</v>
      </c>
      <c r="B915" s="4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  <c r="T915" s="7" t="str">
        <f>TEXT(Table2[Date],"MMM")</f>
        <v>Feb</v>
      </c>
    </row>
    <row r="916" spans="1:20" x14ac:dyDescent="0.25">
      <c r="A916" s="1" t="s">
        <v>928</v>
      </c>
      <c r="B916" s="4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  <c r="T916" s="7" t="str">
        <f>TEXT(Table2[Date],"MMM")</f>
        <v>Feb</v>
      </c>
    </row>
    <row r="917" spans="1:20" x14ac:dyDescent="0.25">
      <c r="A917" s="1" t="s">
        <v>929</v>
      </c>
      <c r="B917" s="4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  <c r="T917" s="7" t="str">
        <f>TEXT(Table2[Date],"MMM")</f>
        <v>Feb</v>
      </c>
    </row>
    <row r="918" spans="1:20" x14ac:dyDescent="0.25">
      <c r="A918" s="1" t="s">
        <v>930</v>
      </c>
      <c r="B918" s="4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1">
        <v>2894.15</v>
      </c>
      <c r="T918" s="7" t="str">
        <f>TEXT(Table2[Date],"MMM")</f>
        <v>Jun</v>
      </c>
    </row>
    <row r="919" spans="1:20" x14ac:dyDescent="0.25">
      <c r="A919" s="1" t="s">
        <v>931</v>
      </c>
      <c r="B919" s="4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  <c r="T919" s="7" t="str">
        <f>TEXT(Table2[Date],"MMM")</f>
        <v>Jan</v>
      </c>
    </row>
    <row r="920" spans="1:20" x14ac:dyDescent="0.25">
      <c r="A920" s="1" t="s">
        <v>932</v>
      </c>
      <c r="B920" s="4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1">
        <v>1841.25</v>
      </c>
      <c r="T920" s="7" t="str">
        <f>TEXT(Table2[Date],"MMM")</f>
        <v>Jun</v>
      </c>
    </row>
    <row r="921" spans="1:20" x14ac:dyDescent="0.25">
      <c r="A921" s="1" t="s">
        <v>933</v>
      </c>
      <c r="B921" s="4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  <c r="T921" s="7" t="str">
        <f>TEXT(Table2[Date],"MMM")</f>
        <v>Feb</v>
      </c>
    </row>
    <row r="922" spans="1:20" x14ac:dyDescent="0.25">
      <c r="A922" s="1" t="s">
        <v>934</v>
      </c>
      <c r="B922" s="4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1">
        <v>856.18</v>
      </c>
      <c r="T922" s="7" t="str">
        <f>TEXT(Table2[Date],"MMM")</f>
        <v>Mar</v>
      </c>
    </row>
    <row r="923" spans="1:20" x14ac:dyDescent="0.25">
      <c r="A923" s="1" t="s">
        <v>935</v>
      </c>
      <c r="B923" s="4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  <c r="T923" s="7" t="str">
        <f>TEXT(Table2[Date],"MMM")</f>
        <v>Jul</v>
      </c>
    </row>
    <row r="924" spans="1:20" x14ac:dyDescent="0.25">
      <c r="A924" s="1" t="s">
        <v>936</v>
      </c>
      <c r="B924" s="4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1">
        <v>1127.6400000000001</v>
      </c>
      <c r="T924" s="7" t="str">
        <f>TEXT(Table2[Date],"MMM")</f>
        <v>Jun</v>
      </c>
    </row>
    <row r="925" spans="1:20" x14ac:dyDescent="0.25">
      <c r="A925" s="1" t="s">
        <v>937</v>
      </c>
      <c r="B925" s="4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  <c r="T925" s="7" t="str">
        <f>TEXT(Table2[Date],"MMM")</f>
        <v>Feb</v>
      </c>
    </row>
    <row r="926" spans="1:20" x14ac:dyDescent="0.25">
      <c r="A926" s="1" t="s">
        <v>938</v>
      </c>
      <c r="B926" s="4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  <c r="T926" s="7" t="str">
        <f>TEXT(Table2[Date],"MMM")</f>
        <v>Mar</v>
      </c>
    </row>
    <row r="927" spans="1:20" x14ac:dyDescent="0.25">
      <c r="A927" s="1" t="s">
        <v>939</v>
      </c>
      <c r="B927" s="4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  <c r="T927" s="7" t="str">
        <f>TEXT(Table2[Date],"MMM")</f>
        <v>Dec</v>
      </c>
    </row>
    <row r="928" spans="1:20" x14ac:dyDescent="0.25">
      <c r="A928" s="1" t="s">
        <v>940</v>
      </c>
      <c r="B928" s="4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  <c r="T928" s="7" t="str">
        <f>TEXT(Table2[Date],"MMM")</f>
        <v>Mar</v>
      </c>
    </row>
    <row r="929" spans="1:20" x14ac:dyDescent="0.25">
      <c r="A929" s="1" t="s">
        <v>941</v>
      </c>
      <c r="B929" s="4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  <c r="T929" s="7" t="str">
        <f>TEXT(Table2[Date],"MMM")</f>
        <v>Feb</v>
      </c>
    </row>
    <row r="930" spans="1:20" x14ac:dyDescent="0.25">
      <c r="A930" s="1" t="s">
        <v>942</v>
      </c>
      <c r="B930" s="4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  <c r="T930" s="7" t="str">
        <f>TEXT(Table2[Date],"MMM")</f>
        <v>May</v>
      </c>
    </row>
    <row r="931" spans="1:20" x14ac:dyDescent="0.25">
      <c r="A931" s="1" t="s">
        <v>943</v>
      </c>
      <c r="B931" s="4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1">
        <v>1072.5</v>
      </c>
      <c r="T931" s="7" t="str">
        <f>TEXT(Table2[Date],"MMM")</f>
        <v>Oct</v>
      </c>
    </row>
    <row r="932" spans="1:20" x14ac:dyDescent="0.25">
      <c r="A932" s="1" t="s">
        <v>944</v>
      </c>
      <c r="B932" s="4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  <c r="T932" s="7" t="str">
        <f>TEXT(Table2[Date],"MMM")</f>
        <v>Dec</v>
      </c>
    </row>
    <row r="933" spans="1:20" x14ac:dyDescent="0.25">
      <c r="A933" s="1" t="s">
        <v>945</v>
      </c>
      <c r="B933" s="4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  <c r="T933" s="7" t="str">
        <f>TEXT(Table2[Date],"MMM")</f>
        <v>Jan</v>
      </c>
    </row>
    <row r="934" spans="1:20" x14ac:dyDescent="0.25">
      <c r="A934" s="1" t="s">
        <v>946</v>
      </c>
      <c r="B934" s="4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  <c r="T934" s="7" t="str">
        <f>TEXT(Table2[Date],"MMM")</f>
        <v>Mar</v>
      </c>
    </row>
    <row r="935" spans="1:20" x14ac:dyDescent="0.25">
      <c r="A935" s="1" t="s">
        <v>947</v>
      </c>
      <c r="B935" s="4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1">
        <v>788.32</v>
      </c>
      <c r="T935" s="7" t="str">
        <f>TEXT(Table2[Date],"MMM")</f>
        <v>Jan</v>
      </c>
    </row>
    <row r="936" spans="1:20" x14ac:dyDescent="0.25">
      <c r="A936" s="1" t="s">
        <v>948</v>
      </c>
      <c r="B936" s="4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  <c r="T936" s="7" t="str">
        <f>TEXT(Table2[Date],"MMM")</f>
        <v>Jun</v>
      </c>
    </row>
    <row r="937" spans="1:20" x14ac:dyDescent="0.25">
      <c r="A937" s="1" t="s">
        <v>949</v>
      </c>
      <c r="B937" s="4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  <c r="T937" s="7" t="str">
        <f>TEXT(Table2[Date],"MMM")</f>
        <v>Nov</v>
      </c>
    </row>
    <row r="938" spans="1:20" x14ac:dyDescent="0.25">
      <c r="A938" s="1" t="s">
        <v>950</v>
      </c>
      <c r="B938" s="4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  <c r="T938" s="7" t="str">
        <f>TEXT(Table2[Date],"MMM")</f>
        <v>Jan</v>
      </c>
    </row>
    <row r="939" spans="1:20" x14ac:dyDescent="0.25">
      <c r="A939" s="1" t="s">
        <v>951</v>
      </c>
      <c r="B939" s="4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  <c r="T939" s="7" t="str">
        <f>TEXT(Table2[Date],"MMM")</f>
        <v>Jan</v>
      </c>
    </row>
    <row r="940" spans="1:20" x14ac:dyDescent="0.25">
      <c r="A940" s="1" t="s">
        <v>952</v>
      </c>
      <c r="B940" s="4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  <c r="T940" s="7" t="str">
        <f>TEXT(Table2[Date],"MMM")</f>
        <v>Jul</v>
      </c>
    </row>
    <row r="941" spans="1:20" x14ac:dyDescent="0.25">
      <c r="A941" s="1" t="s">
        <v>953</v>
      </c>
      <c r="B941" s="4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  <c r="T941" s="7" t="str">
        <f>TEXT(Table2[Date],"MMM")</f>
        <v>Apr</v>
      </c>
    </row>
    <row r="942" spans="1:20" x14ac:dyDescent="0.25">
      <c r="A942" s="1" t="s">
        <v>954</v>
      </c>
      <c r="B942" s="4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  <c r="T942" s="7" t="str">
        <f>TEXT(Table2[Date],"MMM")</f>
        <v>Mar</v>
      </c>
    </row>
    <row r="943" spans="1:20" x14ac:dyDescent="0.25">
      <c r="A943" s="1" t="s">
        <v>955</v>
      </c>
      <c r="B943" s="4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  <c r="T943" s="7" t="str">
        <f>TEXT(Table2[Date],"MMM")</f>
        <v>Jul</v>
      </c>
    </row>
    <row r="944" spans="1:20" x14ac:dyDescent="0.25">
      <c r="A944" s="1" t="s">
        <v>956</v>
      </c>
      <c r="B944" s="4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1">
        <v>479.76</v>
      </c>
      <c r="T944" s="7" t="str">
        <f>TEXT(Table2[Date],"MMM")</f>
        <v>Sep</v>
      </c>
    </row>
    <row r="945" spans="1:20" x14ac:dyDescent="0.25">
      <c r="A945" s="1" t="s">
        <v>957</v>
      </c>
      <c r="B945" s="4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  <c r="T945" s="7" t="str">
        <f>TEXT(Table2[Date],"MMM")</f>
        <v>Dec</v>
      </c>
    </row>
    <row r="946" spans="1:20" x14ac:dyDescent="0.25">
      <c r="A946" s="1" t="s">
        <v>958</v>
      </c>
      <c r="B946" s="4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  <c r="T946" s="7" t="str">
        <f>TEXT(Table2[Date],"MMM")</f>
        <v>Dec</v>
      </c>
    </row>
    <row r="947" spans="1:20" x14ac:dyDescent="0.25">
      <c r="A947" s="1" t="s">
        <v>959</v>
      </c>
      <c r="B947" s="4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  <c r="T947" s="7" t="str">
        <f>TEXT(Table2[Date],"MMM")</f>
        <v>Aug</v>
      </c>
    </row>
    <row r="948" spans="1:20" x14ac:dyDescent="0.25">
      <c r="A948" s="1" t="s">
        <v>960</v>
      </c>
      <c r="B948" s="4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  <c r="T948" s="7" t="str">
        <f>TEXT(Table2[Date],"MMM")</f>
        <v>May</v>
      </c>
    </row>
    <row r="949" spans="1:20" x14ac:dyDescent="0.25">
      <c r="A949" s="1" t="s">
        <v>961</v>
      </c>
      <c r="B949" s="4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  <c r="T949" s="7" t="str">
        <f>TEXT(Table2[Date],"MMM")</f>
        <v>Sep</v>
      </c>
    </row>
    <row r="950" spans="1:20" x14ac:dyDescent="0.25">
      <c r="A950" s="1" t="s">
        <v>962</v>
      </c>
      <c r="B950" s="4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1">
        <v>1188.1400000000001</v>
      </c>
      <c r="T950" s="7" t="str">
        <f>TEXT(Table2[Date],"MMM")</f>
        <v>Jun</v>
      </c>
    </row>
    <row r="951" spans="1:20" x14ac:dyDescent="0.25">
      <c r="A951" s="1" t="s">
        <v>963</v>
      </c>
      <c r="B951" s="4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1">
        <v>551.9</v>
      </c>
      <c r="T951" s="7" t="str">
        <f>TEXT(Table2[Date],"MMM")</f>
        <v>Nov</v>
      </c>
    </row>
    <row r="952" spans="1:20" x14ac:dyDescent="0.25">
      <c r="A952" s="1" t="s">
        <v>964</v>
      </c>
      <c r="B952" s="4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  <c r="T952" s="7" t="str">
        <f>TEXT(Table2[Date],"MMM")</f>
        <v>May</v>
      </c>
    </row>
    <row r="953" spans="1:20" x14ac:dyDescent="0.25">
      <c r="A953" s="1" t="s">
        <v>965</v>
      </c>
      <c r="B953" s="4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  <c r="T953" s="7" t="str">
        <f>TEXT(Table2[Date],"MMM")</f>
        <v>Jul</v>
      </c>
    </row>
    <row r="954" spans="1:20" x14ac:dyDescent="0.25">
      <c r="A954" s="1" t="s">
        <v>966</v>
      </c>
      <c r="B954" s="4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1">
        <v>1510.17</v>
      </c>
      <c r="T954" s="7" t="str">
        <f>TEXT(Table2[Date],"MMM")</f>
        <v>Feb</v>
      </c>
    </row>
    <row r="955" spans="1:20" x14ac:dyDescent="0.25">
      <c r="A955" s="1" t="s">
        <v>967</v>
      </c>
      <c r="B955" s="4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  <c r="T955" s="7" t="str">
        <f>TEXT(Table2[Date],"MMM")</f>
        <v>Feb</v>
      </c>
    </row>
    <row r="956" spans="1:20" x14ac:dyDescent="0.25">
      <c r="A956" s="1" t="s">
        <v>968</v>
      </c>
      <c r="B956" s="4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  <c r="T956" s="7" t="str">
        <f>TEXT(Table2[Date],"MMM")</f>
        <v>Oct</v>
      </c>
    </row>
    <row r="957" spans="1:20" x14ac:dyDescent="0.25">
      <c r="A957" s="1" t="s">
        <v>969</v>
      </c>
      <c r="B957" s="4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  <c r="T957" s="7" t="str">
        <f>TEXT(Table2[Date],"MMM")</f>
        <v>Jan</v>
      </c>
    </row>
    <row r="958" spans="1:20" x14ac:dyDescent="0.25">
      <c r="A958" s="1" t="s">
        <v>970</v>
      </c>
      <c r="B958" s="4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  <c r="T958" s="7" t="str">
        <f>TEXT(Table2[Date],"MMM")</f>
        <v>Apr</v>
      </c>
    </row>
    <row r="959" spans="1:20" x14ac:dyDescent="0.25">
      <c r="A959" s="1" t="s">
        <v>971</v>
      </c>
      <c r="B959" s="4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  <c r="T959" s="7" t="str">
        <f>TEXT(Table2[Date],"MMM")</f>
        <v>Jan</v>
      </c>
    </row>
    <row r="960" spans="1:20" x14ac:dyDescent="0.25">
      <c r="A960" s="1" t="s">
        <v>972</v>
      </c>
      <c r="B960" s="4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  <c r="T960" s="7" t="str">
        <f>TEXT(Table2[Date],"MMM")</f>
        <v>May</v>
      </c>
    </row>
    <row r="961" spans="1:20" x14ac:dyDescent="0.25">
      <c r="A961" s="1" t="s">
        <v>973</v>
      </c>
      <c r="B961" s="4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  <c r="T961" s="7" t="str">
        <f>TEXT(Table2[Date],"MMM")</f>
        <v>Apr</v>
      </c>
    </row>
    <row r="962" spans="1:20" x14ac:dyDescent="0.25">
      <c r="A962" s="1" t="s">
        <v>974</v>
      </c>
      <c r="B962" s="4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  <c r="T962" s="7" t="str">
        <f>TEXT(Table2[Date],"MMM")</f>
        <v>Dec</v>
      </c>
    </row>
    <row r="963" spans="1:20" x14ac:dyDescent="0.25">
      <c r="A963" s="1" t="s">
        <v>975</v>
      </c>
      <c r="B963" s="4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1">
        <v>601.36</v>
      </c>
      <c r="T963" s="7" t="str">
        <f>TEXT(Table2[Date],"MMM")</f>
        <v>Nov</v>
      </c>
    </row>
    <row r="964" spans="1:20" x14ac:dyDescent="0.25">
      <c r="A964" s="1" t="s">
        <v>976</v>
      </c>
      <c r="B964" s="4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  <c r="T964" s="7" t="str">
        <f>TEXT(Table2[Date],"MMM")</f>
        <v>Sep</v>
      </c>
    </row>
    <row r="965" spans="1:20" x14ac:dyDescent="0.25">
      <c r="A965" s="1" t="s">
        <v>977</v>
      </c>
      <c r="B965" s="4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  <c r="T965" s="7" t="str">
        <f>TEXT(Table2[Date],"MMM")</f>
        <v>Mar</v>
      </c>
    </row>
    <row r="966" spans="1:20" x14ac:dyDescent="0.25">
      <c r="A966" s="1" t="s">
        <v>978</v>
      </c>
      <c r="B966" s="4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  <c r="T966" s="7" t="str">
        <f>TEXT(Table2[Date],"MMM")</f>
        <v>Aug</v>
      </c>
    </row>
    <row r="967" spans="1:20" x14ac:dyDescent="0.25">
      <c r="A967" s="1" t="s">
        <v>979</v>
      </c>
      <c r="B967" s="4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  <c r="T967" s="7" t="str">
        <f>TEXT(Table2[Date],"MMM")</f>
        <v>Jun</v>
      </c>
    </row>
    <row r="968" spans="1:20" x14ac:dyDescent="0.25">
      <c r="A968" s="1" t="s">
        <v>980</v>
      </c>
      <c r="B968" s="4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  <c r="T968" s="7" t="str">
        <f>TEXT(Table2[Date],"MMM")</f>
        <v>May</v>
      </c>
    </row>
    <row r="969" spans="1:20" x14ac:dyDescent="0.25">
      <c r="A969" s="1" t="s">
        <v>981</v>
      </c>
      <c r="B969" s="4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  <c r="T969" s="7" t="str">
        <f>TEXT(Table2[Date],"MMM")</f>
        <v>May</v>
      </c>
    </row>
    <row r="970" spans="1:20" x14ac:dyDescent="0.25">
      <c r="A970" s="1" t="s">
        <v>982</v>
      </c>
      <c r="B970" s="4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  <c r="T970" s="7" t="str">
        <f>TEXT(Table2[Date],"MMM")</f>
        <v>Feb</v>
      </c>
    </row>
    <row r="971" spans="1:20" x14ac:dyDescent="0.25">
      <c r="A971" s="1" t="s">
        <v>983</v>
      </c>
      <c r="B971" s="4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  <c r="T971" s="7" t="str">
        <f>TEXT(Table2[Date],"MMM")</f>
        <v>Jun</v>
      </c>
    </row>
    <row r="972" spans="1:20" x14ac:dyDescent="0.25">
      <c r="A972" s="1" t="s">
        <v>984</v>
      </c>
      <c r="B972" s="4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  <c r="T972" s="7" t="str">
        <f>TEXT(Table2[Date],"MMM")</f>
        <v>Sep</v>
      </c>
    </row>
    <row r="973" spans="1:20" x14ac:dyDescent="0.25">
      <c r="A973" s="1" t="s">
        <v>985</v>
      </c>
      <c r="B973" s="4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  <c r="T973" s="7" t="str">
        <f>TEXT(Table2[Date],"MMM")</f>
        <v>May</v>
      </c>
    </row>
    <row r="974" spans="1:20" x14ac:dyDescent="0.25">
      <c r="A974" s="1" t="s">
        <v>986</v>
      </c>
      <c r="B974" s="4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  <c r="T974" s="7" t="str">
        <f>TEXT(Table2[Date],"MMM")</f>
        <v>Jun</v>
      </c>
    </row>
    <row r="975" spans="1:20" x14ac:dyDescent="0.25">
      <c r="A975" s="1" t="s">
        <v>987</v>
      </c>
      <c r="B975" s="4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  <c r="T975" s="7" t="str">
        <f>TEXT(Table2[Date],"MMM")</f>
        <v>Jun</v>
      </c>
    </row>
    <row r="976" spans="1:20" x14ac:dyDescent="0.25">
      <c r="A976" s="1" t="s">
        <v>988</v>
      </c>
      <c r="B976" s="4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1">
        <v>1333.9</v>
      </c>
      <c r="T976" s="7" t="str">
        <f>TEXT(Table2[Date],"MMM")</f>
        <v>Sep</v>
      </c>
    </row>
    <row r="977" spans="1:20" x14ac:dyDescent="0.25">
      <c r="A977" s="1" t="s">
        <v>989</v>
      </c>
      <c r="B977" s="4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  <c r="T977" s="7" t="str">
        <f>TEXT(Table2[Date],"MMM")</f>
        <v>May</v>
      </c>
    </row>
    <row r="978" spans="1:20" x14ac:dyDescent="0.25">
      <c r="A978" s="1" t="s">
        <v>990</v>
      </c>
      <c r="B978" s="4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  <c r="T978" s="7" t="str">
        <f>TEXT(Table2[Date],"MMM")</f>
        <v>Apr</v>
      </c>
    </row>
    <row r="979" spans="1:20" x14ac:dyDescent="0.25">
      <c r="A979" s="1" t="s">
        <v>991</v>
      </c>
      <c r="B979" s="4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  <c r="T979" s="7" t="str">
        <f>TEXT(Table2[Date],"MMM")</f>
        <v>Jan</v>
      </c>
    </row>
    <row r="980" spans="1:20" x14ac:dyDescent="0.25">
      <c r="A980" s="1" t="s">
        <v>992</v>
      </c>
      <c r="B980" s="4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1">
        <v>429.96</v>
      </c>
      <c r="T980" s="7" t="str">
        <f>TEXT(Table2[Date],"MMM")</f>
        <v>Jun</v>
      </c>
    </row>
    <row r="981" spans="1:20" x14ac:dyDescent="0.25">
      <c r="A981" s="1" t="s">
        <v>993</v>
      </c>
      <c r="B981" s="4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  <c r="T981" s="7" t="str">
        <f>TEXT(Table2[Date],"MMM")</f>
        <v>May</v>
      </c>
    </row>
    <row r="982" spans="1:20" x14ac:dyDescent="0.25">
      <c r="A982" s="1" t="s">
        <v>994</v>
      </c>
      <c r="B982" s="4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  <c r="T982" s="7" t="str">
        <f>TEXT(Table2[Date],"MMM")</f>
        <v>Oct</v>
      </c>
    </row>
    <row r="983" spans="1:20" x14ac:dyDescent="0.25">
      <c r="A983" s="1" t="s">
        <v>995</v>
      </c>
      <c r="B983" s="4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  <c r="T983" s="7" t="str">
        <f>TEXT(Table2[Date],"MMM")</f>
        <v>Nov</v>
      </c>
    </row>
    <row r="984" spans="1:20" x14ac:dyDescent="0.25">
      <c r="A984" s="1" t="s">
        <v>996</v>
      </c>
      <c r="B984" s="4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  <c r="T984" s="7" t="str">
        <f>TEXT(Table2[Date],"MMM")</f>
        <v>Sep</v>
      </c>
    </row>
    <row r="985" spans="1:20" x14ac:dyDescent="0.25">
      <c r="A985" s="1" t="s">
        <v>997</v>
      </c>
      <c r="B985" s="4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  <c r="T985" s="7" t="str">
        <f>TEXT(Table2[Date],"MMM")</f>
        <v>Nov</v>
      </c>
    </row>
    <row r="986" spans="1:20" x14ac:dyDescent="0.25">
      <c r="A986" s="1" t="s">
        <v>998</v>
      </c>
      <c r="B986" s="4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  <c r="T986" s="7" t="str">
        <f>TEXT(Table2[Date],"MMM")</f>
        <v>Feb</v>
      </c>
    </row>
    <row r="987" spans="1:20" x14ac:dyDescent="0.25">
      <c r="A987" s="1" t="s">
        <v>999</v>
      </c>
      <c r="B987" s="4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  <c r="T987" s="7" t="str">
        <f>TEXT(Table2[Date],"MMM")</f>
        <v>Jul</v>
      </c>
    </row>
    <row r="988" spans="1:20" x14ac:dyDescent="0.25">
      <c r="A988" s="1" t="s">
        <v>1000</v>
      </c>
      <c r="B988" s="4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  <c r="T988" s="7" t="str">
        <f>TEXT(Table2[Date],"MMM")</f>
        <v>Sep</v>
      </c>
    </row>
    <row r="989" spans="1:20" x14ac:dyDescent="0.25">
      <c r="A989" s="1" t="s">
        <v>1001</v>
      </c>
      <c r="B989" s="4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  <c r="T989" s="7" t="str">
        <f>TEXT(Table2[Date],"MMM")</f>
        <v>Jun</v>
      </c>
    </row>
    <row r="990" spans="1:20" x14ac:dyDescent="0.25">
      <c r="A990" s="1" t="s">
        <v>1002</v>
      </c>
      <c r="B990" s="4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  <c r="T990" s="7" t="str">
        <f>TEXT(Table2[Date],"MMM")</f>
        <v>Feb</v>
      </c>
    </row>
    <row r="991" spans="1:20" x14ac:dyDescent="0.25">
      <c r="A991" s="1" t="s">
        <v>1003</v>
      </c>
      <c r="B991" s="4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  <c r="T991" s="7" t="str">
        <f>TEXT(Table2[Date],"MMM")</f>
        <v>Mar</v>
      </c>
    </row>
    <row r="992" spans="1:20" x14ac:dyDescent="0.25">
      <c r="A992" s="1" t="s">
        <v>1004</v>
      </c>
      <c r="B992" s="4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  <c r="T992" s="7" t="str">
        <f>TEXT(Table2[Date],"MMM")</f>
        <v>Nov</v>
      </c>
    </row>
    <row r="993" spans="1:20" x14ac:dyDescent="0.25">
      <c r="A993" s="1" t="s">
        <v>1005</v>
      </c>
      <c r="B993" s="4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  <c r="T993" s="7" t="str">
        <f>TEXT(Table2[Date],"MMM")</f>
        <v>May</v>
      </c>
    </row>
    <row r="994" spans="1:20" x14ac:dyDescent="0.25">
      <c r="A994" s="1" t="s">
        <v>1006</v>
      </c>
      <c r="B994" s="4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  <c r="T994" s="7" t="str">
        <f>TEXT(Table2[Date],"MMM")</f>
        <v>Aug</v>
      </c>
    </row>
    <row r="995" spans="1:20" x14ac:dyDescent="0.25">
      <c r="A995" s="1" t="s">
        <v>1007</v>
      </c>
      <c r="B995" s="4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  <c r="T995" s="7" t="str">
        <f>TEXT(Table2[Date],"MMM")</f>
        <v>Apr</v>
      </c>
    </row>
    <row r="996" spans="1:20" x14ac:dyDescent="0.25">
      <c r="A996" s="1" t="s">
        <v>1008</v>
      </c>
      <c r="B996" s="4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  <c r="T996" s="7" t="str">
        <f>TEXT(Table2[Date],"MMM")</f>
        <v>Jun</v>
      </c>
    </row>
    <row r="997" spans="1:20" x14ac:dyDescent="0.25">
      <c r="A997" s="1" t="s">
        <v>1009</v>
      </c>
      <c r="B997" s="4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  <c r="T997" s="7" t="str">
        <f>TEXT(Table2[Date],"MMM")</f>
        <v>Nov</v>
      </c>
    </row>
    <row r="998" spans="1:20" x14ac:dyDescent="0.25">
      <c r="A998" s="1" t="s">
        <v>1010</v>
      </c>
      <c r="B998" s="4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  <c r="T998" s="7" t="str">
        <f>TEXT(Table2[Date],"MMM")</f>
        <v>Apr</v>
      </c>
    </row>
    <row r="999" spans="1:20" x14ac:dyDescent="0.25">
      <c r="A999" s="1" t="s">
        <v>1011</v>
      </c>
      <c r="B999" s="4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  <c r="T999" s="7" t="str">
        <f>TEXT(Table2[Date],"MMM")</f>
        <v>Nov</v>
      </c>
    </row>
    <row r="1000" spans="1:20" x14ac:dyDescent="0.25">
      <c r="A1000" s="1" t="s">
        <v>1012</v>
      </c>
      <c r="B1000" s="4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  <c r="T1000" s="7" t="str">
        <f>TEXT(Table2[Date],"MMM")</f>
        <v>May</v>
      </c>
    </row>
    <row r="1001" spans="1:20" x14ac:dyDescent="0.25">
      <c r="A1001" s="1" t="s">
        <v>1013</v>
      </c>
      <c r="B1001" s="4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  <c r="T1001" s="7" t="str">
        <f>TEXT(Table2[Date],"MMM")</f>
        <v>Dec</v>
      </c>
    </row>
    <row r="1002" spans="1:20" x14ac:dyDescent="0.25">
      <c r="A1002" s="1" t="s">
        <v>1014</v>
      </c>
      <c r="B1002" s="4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  <c r="T1002" s="7" t="str">
        <f>TEXT(Table2[Date],"MMM")</f>
        <v>Jun</v>
      </c>
    </row>
    <row r="1003" spans="1:20" x14ac:dyDescent="0.25">
      <c r="A1003" s="1" t="s">
        <v>1015</v>
      </c>
      <c r="B1003" s="4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1">
        <v>507.36</v>
      </c>
      <c r="T1003" s="7" t="str">
        <f>TEXT(Table2[Date],"MMM")</f>
        <v>Dec</v>
      </c>
    </row>
    <row r="1004" spans="1:20" x14ac:dyDescent="0.25">
      <c r="A1004" s="1" t="s">
        <v>1016</v>
      </c>
      <c r="B1004" s="4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  <c r="T1004" s="7" t="str">
        <f>TEXT(Table2[Date],"MMM")</f>
        <v>Jun</v>
      </c>
    </row>
    <row r="1005" spans="1:20" x14ac:dyDescent="0.25">
      <c r="A1005" s="1" t="s">
        <v>1017</v>
      </c>
      <c r="B1005" s="4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  <c r="T1005" s="7" t="str">
        <f>TEXT(Table2[Date],"MMM")</f>
        <v>Jan</v>
      </c>
    </row>
    <row r="1006" spans="1:20" x14ac:dyDescent="0.25">
      <c r="A1006" s="1" t="s">
        <v>1018</v>
      </c>
      <c r="B1006" s="4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  <c r="T1006" s="7" t="str">
        <f>TEXT(Table2[Date],"MMM")</f>
        <v>Jun</v>
      </c>
    </row>
    <row r="1007" spans="1:20" x14ac:dyDescent="0.25">
      <c r="A1007" s="1" t="s">
        <v>1019</v>
      </c>
      <c r="B1007" s="4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1">
        <v>1178.55</v>
      </c>
      <c r="T1007" s="7" t="str">
        <f>TEXT(Table2[Date],"MMM")</f>
        <v>Mar</v>
      </c>
    </row>
    <row r="1008" spans="1:20" x14ac:dyDescent="0.25">
      <c r="A1008" s="1" t="s">
        <v>1020</v>
      </c>
      <c r="B1008" s="4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  <c r="T1008" s="7" t="str">
        <f>TEXT(Table2[Date],"MMM")</f>
        <v>May</v>
      </c>
    </row>
    <row r="1009" spans="1:20" x14ac:dyDescent="0.25">
      <c r="A1009" s="1" t="s">
        <v>1021</v>
      </c>
      <c r="B1009" s="4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  <c r="T1009" s="7" t="str">
        <f>TEXT(Table2[Date],"MMM")</f>
        <v>Mar</v>
      </c>
    </row>
    <row r="1010" spans="1:20" x14ac:dyDescent="0.25">
      <c r="A1010" s="1" t="s">
        <v>1022</v>
      </c>
      <c r="B1010" s="4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  <c r="T1010" s="7" t="str">
        <f>TEXT(Table2[Date],"MMM")</f>
        <v>Jan</v>
      </c>
    </row>
    <row r="1011" spans="1:20" x14ac:dyDescent="0.25">
      <c r="A1011" s="1" t="s">
        <v>1023</v>
      </c>
      <c r="B1011" s="4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  <c r="T1011" s="7" t="str">
        <f>TEXT(Table2[Date],"MMM")</f>
        <v>Sep</v>
      </c>
    </row>
    <row r="1012" spans="1:20" x14ac:dyDescent="0.25">
      <c r="A1012" s="1" t="s">
        <v>1024</v>
      </c>
      <c r="B1012" s="4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  <c r="T1012" s="7" t="str">
        <f>TEXT(Table2[Date],"MMM")</f>
        <v>Mar</v>
      </c>
    </row>
    <row r="1013" spans="1:20" x14ac:dyDescent="0.25">
      <c r="A1013" s="1" t="s">
        <v>1025</v>
      </c>
      <c r="B1013" s="4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1">
        <v>956.72</v>
      </c>
      <c r="T1013" s="7" t="str">
        <f>TEXT(Table2[Date],"MMM")</f>
        <v>Dec</v>
      </c>
    </row>
    <row r="1014" spans="1:20" x14ac:dyDescent="0.25">
      <c r="A1014" s="1" t="s">
        <v>1026</v>
      </c>
      <c r="B1014" s="4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1">
        <v>120.2</v>
      </c>
      <c r="T1014" s="7" t="str">
        <f>TEXT(Table2[Date],"MMM")</f>
        <v>Dec</v>
      </c>
    </row>
    <row r="1015" spans="1:20" x14ac:dyDescent="0.25">
      <c r="A1015" s="1" t="s">
        <v>1027</v>
      </c>
      <c r="B1015" s="4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  <c r="T1015" s="7" t="str">
        <f>TEXT(Table2[Date],"MMM")</f>
        <v>Apr</v>
      </c>
    </row>
    <row r="1016" spans="1:20" x14ac:dyDescent="0.25">
      <c r="A1016" s="1" t="s">
        <v>1028</v>
      </c>
      <c r="B1016" s="4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  <c r="T1016" s="7" t="str">
        <f>TEXT(Table2[Date],"MMM")</f>
        <v>Feb</v>
      </c>
    </row>
    <row r="1017" spans="1:20" x14ac:dyDescent="0.25">
      <c r="A1017" s="1" t="s">
        <v>1029</v>
      </c>
      <c r="B1017" s="4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  <c r="T1017" s="7" t="str">
        <f>TEXT(Table2[Date],"MMM")</f>
        <v>Jan</v>
      </c>
    </row>
    <row r="1018" spans="1:20" x14ac:dyDescent="0.25">
      <c r="A1018" s="1" t="s">
        <v>1030</v>
      </c>
      <c r="B1018" s="4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  <c r="T1018" s="7" t="str">
        <f>TEXT(Table2[Date],"MMM")</f>
        <v>Dec</v>
      </c>
    </row>
    <row r="1019" spans="1:20" x14ac:dyDescent="0.25">
      <c r="A1019" s="1" t="s">
        <v>1031</v>
      </c>
      <c r="B1019" s="4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  <c r="T1019" s="7" t="str">
        <f>TEXT(Table2[Date],"MMM")</f>
        <v>Aug</v>
      </c>
    </row>
    <row r="1020" spans="1:20" x14ac:dyDescent="0.25">
      <c r="A1020" s="1" t="s">
        <v>1032</v>
      </c>
      <c r="B1020" s="4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1">
        <v>547.43999999999994</v>
      </c>
      <c r="T1020" s="7" t="str">
        <f>TEXT(Table2[Date],"MMM")</f>
        <v>Jul</v>
      </c>
    </row>
    <row r="1021" spans="1:20" x14ac:dyDescent="0.25">
      <c r="A1021" s="1" t="s">
        <v>1033</v>
      </c>
      <c r="B1021" s="4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  <c r="T1021" s="7" t="str">
        <f>TEXT(Table2[Date],"MMM")</f>
        <v>Apr</v>
      </c>
    </row>
    <row r="1022" spans="1:20" x14ac:dyDescent="0.25">
      <c r="A1022" s="1" t="s">
        <v>1034</v>
      </c>
      <c r="B1022" s="4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  <c r="T1022" s="7" t="str">
        <f>TEXT(Table2[Date],"MMM")</f>
        <v>Apr</v>
      </c>
    </row>
    <row r="1023" spans="1:20" x14ac:dyDescent="0.25">
      <c r="A1023" s="1" t="s">
        <v>1035</v>
      </c>
      <c r="B1023" s="4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  <c r="T1023" s="7" t="str">
        <f>TEXT(Table2[Date],"MMM")</f>
        <v>Oct</v>
      </c>
    </row>
    <row r="1024" spans="1:20" x14ac:dyDescent="0.25">
      <c r="A1024" s="1" t="s">
        <v>1036</v>
      </c>
      <c r="B1024" s="4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  <c r="T1024" s="7" t="str">
        <f>TEXT(Table2[Date],"MMM")</f>
        <v>Feb</v>
      </c>
    </row>
    <row r="1025" spans="1:20" x14ac:dyDescent="0.25">
      <c r="A1025" s="1" t="s">
        <v>1037</v>
      </c>
      <c r="B1025" s="4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1">
        <v>1168.3499999999999</v>
      </c>
      <c r="T1025" s="7" t="str">
        <f>TEXT(Table2[Date],"MMM")</f>
        <v>Sep</v>
      </c>
    </row>
    <row r="1026" spans="1:20" x14ac:dyDescent="0.25">
      <c r="A1026" s="1" t="s">
        <v>1038</v>
      </c>
      <c r="B1026" s="4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  <c r="T1026" s="7" t="str">
        <f>TEXT(Table2[Date],"MMM")</f>
        <v>Jan</v>
      </c>
    </row>
    <row r="1027" spans="1:20" x14ac:dyDescent="0.25">
      <c r="A1027" s="1" t="s">
        <v>1039</v>
      </c>
      <c r="B1027" s="4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  <c r="T1027" s="7" t="str">
        <f>TEXT(Table2[Date],"MMM")</f>
        <v>May</v>
      </c>
    </row>
    <row r="1028" spans="1:20" x14ac:dyDescent="0.25">
      <c r="A1028" s="1" t="s">
        <v>1040</v>
      </c>
      <c r="B1028" s="4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  <c r="T1028" s="7" t="str">
        <f>TEXT(Table2[Date],"MMM")</f>
        <v>May</v>
      </c>
    </row>
    <row r="1029" spans="1:20" x14ac:dyDescent="0.25">
      <c r="A1029" s="1" t="s">
        <v>1041</v>
      </c>
      <c r="B1029" s="4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1">
        <v>2219.3200000000002</v>
      </c>
      <c r="T1029" s="7" t="str">
        <f>TEXT(Table2[Date],"MMM")</f>
        <v>May</v>
      </c>
    </row>
    <row r="1030" spans="1:20" x14ac:dyDescent="0.25">
      <c r="A1030" s="1" t="s">
        <v>1042</v>
      </c>
      <c r="B1030" s="4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1">
        <v>1761.24</v>
      </c>
      <c r="T1030" s="7" t="str">
        <f>TEXT(Table2[Date],"MMM")</f>
        <v>Feb</v>
      </c>
    </row>
    <row r="1031" spans="1:20" x14ac:dyDescent="0.25">
      <c r="A1031" s="1" t="s">
        <v>1043</v>
      </c>
      <c r="B1031" s="4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  <c r="T1031" s="7" t="str">
        <f>TEXT(Table2[Date],"MMM")</f>
        <v>Mar</v>
      </c>
    </row>
    <row r="1032" spans="1:20" x14ac:dyDescent="0.25">
      <c r="A1032" s="1" t="s">
        <v>1044</v>
      </c>
      <c r="B1032" s="4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  <c r="T1032" s="7" t="str">
        <f>TEXT(Table2[Date],"MMM")</f>
        <v>Oct</v>
      </c>
    </row>
    <row r="1033" spans="1:20" x14ac:dyDescent="0.25">
      <c r="A1033" s="1" t="s">
        <v>1045</v>
      </c>
      <c r="B1033" s="4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  <c r="T1033" s="7" t="str">
        <f>TEXT(Table2[Date],"MMM")</f>
        <v>Feb</v>
      </c>
    </row>
    <row r="1034" spans="1:20" x14ac:dyDescent="0.25">
      <c r="A1034" s="1" t="s">
        <v>1046</v>
      </c>
      <c r="B1034" s="4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  <c r="T1034" s="7" t="str">
        <f>TEXT(Table2[Date],"MMM")</f>
        <v>Apr</v>
      </c>
    </row>
    <row r="1035" spans="1:20" x14ac:dyDescent="0.25">
      <c r="A1035" s="1" t="s">
        <v>1047</v>
      </c>
      <c r="B1035" s="4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  <c r="T1035" s="7" t="str">
        <f>TEXT(Table2[Date],"MMM")</f>
        <v>Dec</v>
      </c>
    </row>
    <row r="1036" spans="1:20" x14ac:dyDescent="0.25">
      <c r="A1036" s="1" t="s">
        <v>1048</v>
      </c>
      <c r="B1036" s="4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  <c r="T1036" s="7" t="str">
        <f>TEXT(Table2[Date],"MMM")</f>
        <v>Jun</v>
      </c>
    </row>
    <row r="1037" spans="1:20" x14ac:dyDescent="0.25">
      <c r="A1037" s="1" t="s">
        <v>1049</v>
      </c>
      <c r="B1037" s="4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1">
        <v>2024.44</v>
      </c>
      <c r="T1037" s="7" t="str">
        <f>TEXT(Table2[Date],"MMM")</f>
        <v>Nov</v>
      </c>
    </row>
    <row r="1038" spans="1:20" x14ac:dyDescent="0.25">
      <c r="A1038" s="1" t="s">
        <v>1050</v>
      </c>
      <c r="B1038" s="4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  <c r="T1038" s="7" t="str">
        <f>TEXT(Table2[Date],"MMM")</f>
        <v>May</v>
      </c>
    </row>
    <row r="1039" spans="1:20" x14ac:dyDescent="0.25">
      <c r="A1039" s="1" t="s">
        <v>1051</v>
      </c>
      <c r="B1039" s="4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  <c r="T1039" s="7" t="str">
        <f>TEXT(Table2[Date],"MMM")</f>
        <v>Dec</v>
      </c>
    </row>
    <row r="1040" spans="1:20" x14ac:dyDescent="0.25">
      <c r="A1040" s="1" t="s">
        <v>1052</v>
      </c>
      <c r="B1040" s="4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1">
        <v>1087.5899999999999</v>
      </c>
      <c r="T1040" s="7" t="str">
        <f>TEXT(Table2[Date],"MMM")</f>
        <v>Mar</v>
      </c>
    </row>
    <row r="1041" spans="1:20" x14ac:dyDescent="0.25">
      <c r="A1041" s="1" t="s">
        <v>1053</v>
      </c>
      <c r="B1041" s="4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  <c r="T1041" s="7" t="str">
        <f>TEXT(Table2[Date],"MMM")</f>
        <v>Jun</v>
      </c>
    </row>
    <row r="1042" spans="1:20" x14ac:dyDescent="0.25">
      <c r="A1042" s="1" t="s">
        <v>1054</v>
      </c>
      <c r="B1042" s="4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  <c r="T1042" s="7" t="str">
        <f>TEXT(Table2[Date],"MMM")</f>
        <v>Nov</v>
      </c>
    </row>
    <row r="1043" spans="1:20" x14ac:dyDescent="0.25">
      <c r="A1043" s="1" t="s">
        <v>1055</v>
      </c>
      <c r="B1043" s="4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  <c r="T1043" s="7" t="str">
        <f>TEXT(Table2[Date],"MMM")</f>
        <v>Feb</v>
      </c>
    </row>
    <row r="1044" spans="1:20" x14ac:dyDescent="0.25">
      <c r="A1044" s="1" t="s">
        <v>1056</v>
      </c>
      <c r="B1044" s="4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  <c r="T1044" s="7" t="str">
        <f>TEXT(Table2[Date],"MMM")</f>
        <v>Dec</v>
      </c>
    </row>
    <row r="1045" spans="1:20" x14ac:dyDescent="0.25">
      <c r="A1045" s="1" t="s">
        <v>1057</v>
      </c>
      <c r="B1045" s="4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1">
        <v>359.92</v>
      </c>
      <c r="T1045" s="7" t="str">
        <f>TEXT(Table2[Date],"MMM")</f>
        <v>Jan</v>
      </c>
    </row>
    <row r="1046" spans="1:20" x14ac:dyDescent="0.25">
      <c r="A1046" s="1" t="s">
        <v>1058</v>
      </c>
      <c r="B1046" s="4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  <c r="T1046" s="7" t="str">
        <f>TEXT(Table2[Date],"MMM")</f>
        <v>Jun</v>
      </c>
    </row>
    <row r="1047" spans="1:20" x14ac:dyDescent="0.25">
      <c r="A1047" s="1" t="s">
        <v>1059</v>
      </c>
      <c r="B1047" s="4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1">
        <v>1582</v>
      </c>
      <c r="T1047" s="7" t="str">
        <f>TEXT(Table2[Date],"MMM")</f>
        <v>Sep</v>
      </c>
    </row>
    <row r="1048" spans="1:20" x14ac:dyDescent="0.25">
      <c r="A1048" s="1" t="s">
        <v>1060</v>
      </c>
      <c r="B1048" s="4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  <c r="T1048" s="7" t="str">
        <f>TEXT(Table2[Date],"MMM")</f>
        <v>Oct</v>
      </c>
    </row>
    <row r="1049" spans="1:20" x14ac:dyDescent="0.25">
      <c r="A1049" s="1" t="s">
        <v>1061</v>
      </c>
      <c r="B1049" s="4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  <c r="T1049" s="7" t="str">
        <f>TEXT(Table2[Date],"MMM")</f>
        <v>Jun</v>
      </c>
    </row>
    <row r="1050" spans="1:20" x14ac:dyDescent="0.25">
      <c r="A1050" s="1" t="s">
        <v>1062</v>
      </c>
      <c r="B1050" s="4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1">
        <v>294.60000000000002</v>
      </c>
      <c r="T1050" s="7" t="str">
        <f>TEXT(Table2[Date],"MMM")</f>
        <v>Sep</v>
      </c>
    </row>
    <row r="1051" spans="1:20" x14ac:dyDescent="0.25">
      <c r="A1051" s="1" t="s">
        <v>1063</v>
      </c>
      <c r="B1051" s="4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1">
        <v>1959.3</v>
      </c>
      <c r="T1051" s="7" t="str">
        <f>TEXT(Table2[Date],"MMM")</f>
        <v>Jul</v>
      </c>
    </row>
    <row r="1052" spans="1:20" x14ac:dyDescent="0.25">
      <c r="A1052" s="1" t="s">
        <v>1064</v>
      </c>
      <c r="B1052" s="4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1">
        <v>348.5</v>
      </c>
      <c r="T1052" s="7" t="str">
        <f>TEXT(Table2[Date],"MMM")</f>
        <v>Aug</v>
      </c>
    </row>
    <row r="1053" spans="1:20" x14ac:dyDescent="0.25">
      <c r="A1053" s="1" t="s">
        <v>1065</v>
      </c>
      <c r="B1053" s="4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  <c r="T1053" s="7" t="str">
        <f>TEXT(Table2[Date],"MMM")</f>
        <v>Mar</v>
      </c>
    </row>
    <row r="1054" spans="1:20" x14ac:dyDescent="0.25">
      <c r="A1054" s="1" t="s">
        <v>1066</v>
      </c>
      <c r="B1054" s="4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  <c r="T1054" s="7" t="str">
        <f>TEXT(Table2[Date],"MMM")</f>
        <v>Sep</v>
      </c>
    </row>
    <row r="1055" spans="1:20" x14ac:dyDescent="0.25">
      <c r="A1055" s="1" t="s">
        <v>1067</v>
      </c>
      <c r="B1055" s="4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  <c r="T1055" s="7" t="str">
        <f>TEXT(Table2[Date],"MMM")</f>
        <v>Sep</v>
      </c>
    </row>
    <row r="1056" spans="1:20" x14ac:dyDescent="0.25">
      <c r="A1056" s="1" t="s">
        <v>1068</v>
      </c>
      <c r="B1056" s="4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  <c r="T1056" s="7" t="str">
        <f>TEXT(Table2[Date],"MMM")</f>
        <v>Nov</v>
      </c>
    </row>
    <row r="1057" spans="1:20" x14ac:dyDescent="0.25">
      <c r="A1057" s="1" t="s">
        <v>1069</v>
      </c>
      <c r="B1057" s="4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  <c r="T1057" s="7" t="str">
        <f>TEXT(Table2[Date],"MMM")</f>
        <v>Oct</v>
      </c>
    </row>
    <row r="1058" spans="1:20" x14ac:dyDescent="0.25">
      <c r="A1058" s="1" t="s">
        <v>1070</v>
      </c>
      <c r="B1058" s="4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  <c r="T1058" s="7" t="str">
        <f>TEXT(Table2[Date],"MMM")</f>
        <v>Jun</v>
      </c>
    </row>
    <row r="1059" spans="1:20" x14ac:dyDescent="0.25">
      <c r="A1059" s="1" t="s">
        <v>1071</v>
      </c>
      <c r="B1059" s="4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  <c r="T1059" s="7" t="str">
        <f>TEXT(Table2[Date],"MMM")</f>
        <v>Sep</v>
      </c>
    </row>
    <row r="1060" spans="1:20" x14ac:dyDescent="0.25">
      <c r="A1060" s="1" t="s">
        <v>1072</v>
      </c>
      <c r="B1060" s="4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  <c r="T1060" s="7" t="str">
        <f>TEXT(Table2[Date],"MMM")</f>
        <v>Sep</v>
      </c>
    </row>
    <row r="1061" spans="1:20" x14ac:dyDescent="0.25">
      <c r="A1061" s="1" t="s">
        <v>1073</v>
      </c>
      <c r="B1061" s="4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  <c r="T1061" s="7" t="str">
        <f>TEXT(Table2[Date],"MMM")</f>
        <v>Sep</v>
      </c>
    </row>
    <row r="1062" spans="1:20" x14ac:dyDescent="0.25">
      <c r="A1062" s="1" t="s">
        <v>1074</v>
      </c>
      <c r="B1062" s="4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  <c r="T1062" s="7" t="str">
        <f>TEXT(Table2[Date],"MMM")</f>
        <v>May</v>
      </c>
    </row>
    <row r="1063" spans="1:20" x14ac:dyDescent="0.25">
      <c r="A1063" s="1" t="s">
        <v>1075</v>
      </c>
      <c r="B1063" s="4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  <c r="T1063" s="7" t="str">
        <f>TEXT(Table2[Date],"MMM")</f>
        <v>Jan</v>
      </c>
    </row>
    <row r="1064" spans="1:20" x14ac:dyDescent="0.25">
      <c r="A1064" s="1" t="s">
        <v>1076</v>
      </c>
      <c r="B1064" s="4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1">
        <v>427.6</v>
      </c>
      <c r="T1064" s="7" t="str">
        <f>TEXT(Table2[Date],"MMM")</f>
        <v>Aug</v>
      </c>
    </row>
    <row r="1065" spans="1:20" x14ac:dyDescent="0.25">
      <c r="A1065" s="1" t="s">
        <v>1077</v>
      </c>
      <c r="B1065" s="4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  <c r="T1065" s="7" t="str">
        <f>TEXT(Table2[Date],"MMM")</f>
        <v>Jun</v>
      </c>
    </row>
    <row r="1066" spans="1:20" x14ac:dyDescent="0.25">
      <c r="A1066" s="1" t="s">
        <v>1078</v>
      </c>
      <c r="B1066" s="4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  <c r="T1066" s="7" t="str">
        <f>TEXT(Table2[Date],"MMM")</f>
        <v>Feb</v>
      </c>
    </row>
    <row r="1067" spans="1:20" x14ac:dyDescent="0.25">
      <c r="A1067" s="1" t="s">
        <v>1079</v>
      </c>
      <c r="B1067" s="4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  <c r="T1067" s="7" t="str">
        <f>TEXT(Table2[Date],"MMM")</f>
        <v>Oct</v>
      </c>
    </row>
    <row r="1068" spans="1:20" x14ac:dyDescent="0.25">
      <c r="A1068" s="1" t="s">
        <v>1080</v>
      </c>
      <c r="B1068" s="4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  <c r="T1068" s="7" t="str">
        <f>TEXT(Table2[Date],"MMM")</f>
        <v>Dec</v>
      </c>
    </row>
    <row r="1069" spans="1:20" x14ac:dyDescent="0.25">
      <c r="A1069" s="1" t="s">
        <v>1081</v>
      </c>
      <c r="B1069" s="4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1">
        <v>632.4</v>
      </c>
      <c r="T1069" s="7" t="str">
        <f>TEXT(Table2[Date],"MMM")</f>
        <v>Jun</v>
      </c>
    </row>
    <row r="1070" spans="1:20" x14ac:dyDescent="0.25">
      <c r="A1070" s="1" t="s">
        <v>1082</v>
      </c>
      <c r="B1070" s="4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  <c r="T1070" s="7" t="str">
        <f>TEXT(Table2[Date],"MMM")</f>
        <v>Aug</v>
      </c>
    </row>
    <row r="1071" spans="1:20" x14ac:dyDescent="0.25">
      <c r="A1071" s="1" t="s">
        <v>1083</v>
      </c>
      <c r="B1071" s="4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1">
        <v>454.23</v>
      </c>
      <c r="T1071" s="7" t="str">
        <f>TEXT(Table2[Date],"MMM")</f>
        <v>Feb</v>
      </c>
    </row>
    <row r="1072" spans="1:20" x14ac:dyDescent="0.25">
      <c r="A1072" s="1" t="s">
        <v>1084</v>
      </c>
      <c r="B1072" s="4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1">
        <v>1965.16</v>
      </c>
      <c r="T1072" s="7" t="str">
        <f>TEXT(Table2[Date],"MMM")</f>
        <v>Sep</v>
      </c>
    </row>
    <row r="1073" spans="1:20" x14ac:dyDescent="0.25">
      <c r="A1073" s="1" t="s">
        <v>1085</v>
      </c>
      <c r="B1073" s="4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1">
        <v>510.28</v>
      </c>
      <c r="T1073" s="7" t="str">
        <f>TEXT(Table2[Date],"MMM")</f>
        <v>Jun</v>
      </c>
    </row>
    <row r="1074" spans="1:20" x14ac:dyDescent="0.25">
      <c r="A1074" s="1" t="s">
        <v>1086</v>
      </c>
      <c r="B1074" s="4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  <c r="T1074" s="7" t="str">
        <f>TEXT(Table2[Date],"MMM")</f>
        <v>Feb</v>
      </c>
    </row>
    <row r="1075" spans="1:20" x14ac:dyDescent="0.25">
      <c r="A1075" s="1" t="s">
        <v>1087</v>
      </c>
      <c r="B1075" s="4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1">
        <v>1448.24</v>
      </c>
      <c r="T1075" s="7" t="str">
        <f>TEXT(Table2[Date],"MMM")</f>
        <v>Oct</v>
      </c>
    </row>
    <row r="1076" spans="1:20" x14ac:dyDescent="0.25">
      <c r="A1076" s="1" t="s">
        <v>1088</v>
      </c>
      <c r="B1076" s="4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1">
        <v>222.73</v>
      </c>
      <c r="T1076" s="7" t="str">
        <f>TEXT(Table2[Date],"MMM")</f>
        <v>May</v>
      </c>
    </row>
    <row r="1077" spans="1:20" x14ac:dyDescent="0.25">
      <c r="A1077" s="1" t="s">
        <v>1089</v>
      </c>
      <c r="B1077" s="4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  <c r="T1077" s="7" t="str">
        <f>TEXT(Table2[Date],"MMM")</f>
        <v>Aug</v>
      </c>
    </row>
    <row r="1078" spans="1:20" x14ac:dyDescent="0.25">
      <c r="A1078" s="1" t="s">
        <v>1090</v>
      </c>
      <c r="B1078" s="4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1">
        <v>2746.44</v>
      </c>
      <c r="T1078" s="7" t="str">
        <f>TEXT(Table2[Date],"MMM")</f>
        <v>May</v>
      </c>
    </row>
    <row r="1079" spans="1:20" x14ac:dyDescent="0.25">
      <c r="A1079" s="1" t="s">
        <v>1091</v>
      </c>
      <c r="B1079" s="4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  <c r="T1079" s="7" t="str">
        <f>TEXT(Table2[Date],"MMM")</f>
        <v>Mar</v>
      </c>
    </row>
    <row r="1080" spans="1:20" x14ac:dyDescent="0.25">
      <c r="A1080" s="1" t="s">
        <v>1092</v>
      </c>
      <c r="B1080" s="4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  <c r="T1080" s="7" t="str">
        <f>TEXT(Table2[Date],"MMM")</f>
        <v>Mar</v>
      </c>
    </row>
    <row r="1081" spans="1:20" x14ac:dyDescent="0.25">
      <c r="A1081" s="1" t="s">
        <v>1093</v>
      </c>
      <c r="B1081" s="4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1">
        <v>3170</v>
      </c>
      <c r="T1081" s="7" t="str">
        <f>TEXT(Table2[Date],"MMM")</f>
        <v>Jun</v>
      </c>
    </row>
    <row r="1082" spans="1:20" x14ac:dyDescent="0.25">
      <c r="A1082" s="1" t="s">
        <v>1094</v>
      </c>
      <c r="B1082" s="4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1">
        <v>2323.6999999999998</v>
      </c>
      <c r="T1082" s="7" t="str">
        <f>TEXT(Table2[Date],"MMM")</f>
        <v>Jan</v>
      </c>
    </row>
    <row r="1083" spans="1:20" x14ac:dyDescent="0.25">
      <c r="A1083" s="1" t="s">
        <v>1095</v>
      </c>
      <c r="B1083" s="4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  <c r="T1083" s="7" t="str">
        <f>TEXT(Table2[Date],"MMM")</f>
        <v>Apr</v>
      </c>
    </row>
    <row r="1084" spans="1:20" x14ac:dyDescent="0.25">
      <c r="A1084" s="1" t="s">
        <v>1096</v>
      </c>
      <c r="B1084" s="4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  <c r="T1084" s="7" t="str">
        <f>TEXT(Table2[Date],"MMM")</f>
        <v>Oct</v>
      </c>
    </row>
    <row r="1085" spans="1:20" x14ac:dyDescent="0.25">
      <c r="A1085" s="1" t="s">
        <v>1097</v>
      </c>
      <c r="B1085" s="4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  <c r="T1085" s="7" t="str">
        <f>TEXT(Table2[Date],"MMM")</f>
        <v>Jul</v>
      </c>
    </row>
    <row r="1086" spans="1:20" x14ac:dyDescent="0.25">
      <c r="A1086" s="1" t="s">
        <v>1098</v>
      </c>
      <c r="B1086" s="4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  <c r="T1086" s="7" t="str">
        <f>TEXT(Table2[Date],"MMM")</f>
        <v>Jan</v>
      </c>
    </row>
    <row r="1087" spans="1:20" x14ac:dyDescent="0.25">
      <c r="A1087" s="1" t="s">
        <v>1099</v>
      </c>
      <c r="B1087" s="4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  <c r="T1087" s="7" t="str">
        <f>TEXT(Table2[Date],"MMM")</f>
        <v>May</v>
      </c>
    </row>
    <row r="1088" spans="1:20" x14ac:dyDescent="0.25">
      <c r="A1088" s="1" t="s">
        <v>1100</v>
      </c>
      <c r="B1088" s="4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  <c r="T1088" s="7" t="str">
        <f>TEXT(Table2[Date],"MMM")</f>
        <v>Dec</v>
      </c>
    </row>
    <row r="1089" spans="1:20" x14ac:dyDescent="0.25">
      <c r="A1089" s="1" t="s">
        <v>1101</v>
      </c>
      <c r="B1089" s="4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  <c r="T1089" s="7" t="str">
        <f>TEXT(Table2[Date],"MMM")</f>
        <v>Mar</v>
      </c>
    </row>
    <row r="1090" spans="1:20" x14ac:dyDescent="0.25">
      <c r="A1090" s="1" t="s">
        <v>1102</v>
      </c>
      <c r="B1090" s="4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  <c r="T1090" s="7" t="str">
        <f>TEXT(Table2[Date],"MMM")</f>
        <v>Nov</v>
      </c>
    </row>
    <row r="1091" spans="1:20" x14ac:dyDescent="0.25">
      <c r="A1091" s="1" t="s">
        <v>1103</v>
      </c>
      <c r="B1091" s="4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1">
        <v>1199.48</v>
      </c>
      <c r="T1091" s="7" t="str">
        <f>TEXT(Table2[Date],"MMM")</f>
        <v>Mar</v>
      </c>
    </row>
    <row r="1092" spans="1:20" x14ac:dyDescent="0.25">
      <c r="A1092" s="1" t="s">
        <v>1104</v>
      </c>
      <c r="B1092" s="4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1">
        <v>1300.5</v>
      </c>
      <c r="T1092" s="7" t="str">
        <f>TEXT(Table2[Date],"MMM")</f>
        <v>Feb</v>
      </c>
    </row>
    <row r="1093" spans="1:20" x14ac:dyDescent="0.25">
      <c r="A1093" s="1" t="s">
        <v>1105</v>
      </c>
      <c r="B1093" s="4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1">
        <v>628.43999999999994</v>
      </c>
      <c r="T1093" s="7" t="str">
        <f>TEXT(Table2[Date],"MMM")</f>
        <v>Oct</v>
      </c>
    </row>
    <row r="1094" spans="1:20" x14ac:dyDescent="0.25">
      <c r="A1094" s="1" t="s">
        <v>1106</v>
      </c>
      <c r="B1094" s="4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  <c r="T1094" s="7" t="str">
        <f>TEXT(Table2[Date],"MMM")</f>
        <v>Aug</v>
      </c>
    </row>
    <row r="1095" spans="1:20" x14ac:dyDescent="0.25">
      <c r="A1095" s="1" t="s">
        <v>1107</v>
      </c>
      <c r="B1095" s="4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  <c r="T1095" s="7" t="str">
        <f>TEXT(Table2[Date],"MMM")</f>
        <v>Jun</v>
      </c>
    </row>
    <row r="1096" spans="1:20" x14ac:dyDescent="0.25">
      <c r="A1096" s="1" t="s">
        <v>1108</v>
      </c>
      <c r="B1096" s="4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  <c r="T1096" s="7" t="str">
        <f>TEXT(Table2[Date],"MMM")</f>
        <v>Jun</v>
      </c>
    </row>
    <row r="1097" spans="1:20" x14ac:dyDescent="0.25">
      <c r="A1097" s="1" t="s">
        <v>1109</v>
      </c>
      <c r="B1097" s="4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  <c r="T1097" s="7" t="str">
        <f>TEXT(Table2[Date],"MMM")</f>
        <v>Apr</v>
      </c>
    </row>
    <row r="1098" spans="1:20" x14ac:dyDescent="0.25">
      <c r="A1098" s="1" t="s">
        <v>1110</v>
      </c>
      <c r="B1098" s="4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1">
        <v>929.84</v>
      </c>
      <c r="T1098" s="7" t="str">
        <f>TEXT(Table2[Date],"MMM")</f>
        <v>May</v>
      </c>
    </row>
    <row r="1099" spans="1:20" x14ac:dyDescent="0.25">
      <c r="A1099" s="1" t="s">
        <v>1111</v>
      </c>
      <c r="B1099" s="4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  <c r="T1099" s="7" t="str">
        <f>TEXT(Table2[Date],"MMM")</f>
        <v>Dec</v>
      </c>
    </row>
    <row r="1100" spans="1:20" x14ac:dyDescent="0.25">
      <c r="A1100" s="1" t="s">
        <v>1112</v>
      </c>
      <c r="B1100" s="4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1">
        <v>1023.44</v>
      </c>
      <c r="T1100" s="7" t="str">
        <f>TEXT(Table2[Date],"MMM")</f>
        <v>Jun</v>
      </c>
    </row>
    <row r="1101" spans="1:20" x14ac:dyDescent="0.25">
      <c r="A1101" s="1" t="s">
        <v>1113</v>
      </c>
      <c r="B1101" s="4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  <c r="T1101" s="7" t="str">
        <f>TEXT(Table2[Date],"MMM")</f>
        <v>Sep</v>
      </c>
    </row>
    <row r="1102" spans="1:20" x14ac:dyDescent="0.25">
      <c r="A1102" s="1" t="s">
        <v>1114</v>
      </c>
      <c r="B1102" s="4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  <c r="T1102" s="7" t="str">
        <f>TEXT(Table2[Date],"MMM")</f>
        <v>Aug</v>
      </c>
    </row>
    <row r="1103" spans="1:20" x14ac:dyDescent="0.25">
      <c r="A1103" s="1" t="s">
        <v>1115</v>
      </c>
      <c r="B1103" s="4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  <c r="T1103" s="7" t="str">
        <f>TEXT(Table2[Date],"MMM")</f>
        <v>Jun</v>
      </c>
    </row>
    <row r="1104" spans="1:20" x14ac:dyDescent="0.25">
      <c r="A1104" s="1" t="s">
        <v>1116</v>
      </c>
      <c r="B1104" s="4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1">
        <v>1388.68</v>
      </c>
      <c r="T1104" s="7" t="str">
        <f>TEXT(Table2[Date],"MMM")</f>
        <v>Jun</v>
      </c>
    </row>
    <row r="1105" spans="1:20" x14ac:dyDescent="0.25">
      <c r="A1105" s="1" t="s">
        <v>1117</v>
      </c>
      <c r="B1105" s="4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1">
        <v>1105.28</v>
      </c>
      <c r="T1105" s="7" t="str">
        <f>TEXT(Table2[Date],"MMM")</f>
        <v>Apr</v>
      </c>
    </row>
    <row r="1106" spans="1:20" x14ac:dyDescent="0.25">
      <c r="A1106" s="1" t="s">
        <v>1118</v>
      </c>
      <c r="B1106" s="4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1">
        <v>1259.04</v>
      </c>
      <c r="T1106" s="7" t="str">
        <f>TEXT(Table2[Date],"MMM")</f>
        <v>Jul</v>
      </c>
    </row>
    <row r="1107" spans="1:20" x14ac:dyDescent="0.25">
      <c r="A1107" s="1" t="s">
        <v>1119</v>
      </c>
      <c r="B1107" s="4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  <c r="T1107" s="7" t="str">
        <f>TEXT(Table2[Date],"MMM")</f>
        <v>Jan</v>
      </c>
    </row>
    <row r="1108" spans="1:20" x14ac:dyDescent="0.25">
      <c r="A1108" s="1" t="s">
        <v>1120</v>
      </c>
      <c r="B1108" s="4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  <c r="T1108" s="7" t="str">
        <f>TEXT(Table2[Date],"MMM")</f>
        <v>Mar</v>
      </c>
    </row>
    <row r="1109" spans="1:20" x14ac:dyDescent="0.25">
      <c r="A1109" s="1" t="s">
        <v>1121</v>
      </c>
      <c r="B1109" s="4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  <c r="T1109" s="7" t="str">
        <f>TEXT(Table2[Date],"MMM")</f>
        <v>Jun</v>
      </c>
    </row>
    <row r="1110" spans="1:20" x14ac:dyDescent="0.25">
      <c r="A1110" s="1" t="s">
        <v>1122</v>
      </c>
      <c r="B1110" s="4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  <c r="T1110" s="7" t="str">
        <f>TEXT(Table2[Date],"MMM")</f>
        <v>Mar</v>
      </c>
    </row>
    <row r="1111" spans="1:20" x14ac:dyDescent="0.25">
      <c r="A1111" s="1" t="s">
        <v>1123</v>
      </c>
      <c r="B1111" s="4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  <c r="T1111" s="7" t="str">
        <f>TEXT(Table2[Date],"MMM")</f>
        <v>Apr</v>
      </c>
    </row>
    <row r="1112" spans="1:20" x14ac:dyDescent="0.25">
      <c r="A1112" s="1" t="s">
        <v>1124</v>
      </c>
      <c r="B1112" s="4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  <c r="T1112" s="7" t="str">
        <f>TEXT(Table2[Date],"MMM")</f>
        <v>Feb</v>
      </c>
    </row>
    <row r="1113" spans="1:20" x14ac:dyDescent="0.25">
      <c r="A1113" s="1" t="s">
        <v>1125</v>
      </c>
      <c r="B1113" s="4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  <c r="T1113" s="7" t="str">
        <f>TEXT(Table2[Date],"MMM")</f>
        <v>May</v>
      </c>
    </row>
    <row r="1114" spans="1:20" x14ac:dyDescent="0.25">
      <c r="A1114" s="1" t="s">
        <v>1126</v>
      </c>
      <c r="B1114" s="4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  <c r="T1114" s="7" t="str">
        <f>TEXT(Table2[Date],"MMM")</f>
        <v>Oct</v>
      </c>
    </row>
    <row r="1115" spans="1:20" x14ac:dyDescent="0.25">
      <c r="A1115" s="1" t="s">
        <v>1127</v>
      </c>
      <c r="B1115" s="4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1">
        <v>839.96</v>
      </c>
      <c r="T1115" s="7" t="str">
        <f>TEXT(Table2[Date],"MMM")</f>
        <v>Mar</v>
      </c>
    </row>
    <row r="1116" spans="1:20" x14ac:dyDescent="0.25">
      <c r="A1116" s="1" t="s">
        <v>1128</v>
      </c>
      <c r="B1116" s="4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1">
        <v>1979.64</v>
      </c>
      <c r="T1116" s="7" t="str">
        <f>TEXT(Table2[Date],"MMM")</f>
        <v>Mar</v>
      </c>
    </row>
    <row r="1117" spans="1:20" x14ac:dyDescent="0.25">
      <c r="A1117" s="1" t="s">
        <v>1129</v>
      </c>
      <c r="B1117" s="4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1">
        <v>672.64</v>
      </c>
      <c r="T1117" s="7" t="str">
        <f>TEXT(Table2[Date],"MMM")</f>
        <v>Jun</v>
      </c>
    </row>
    <row r="1118" spans="1:20" x14ac:dyDescent="0.25">
      <c r="A1118" s="1" t="s">
        <v>1130</v>
      </c>
      <c r="B1118" s="4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  <c r="T1118" s="7" t="str">
        <f>TEXT(Table2[Date],"MMM")</f>
        <v>Oct</v>
      </c>
    </row>
    <row r="1119" spans="1:20" x14ac:dyDescent="0.25">
      <c r="A1119" s="1" t="s">
        <v>1131</v>
      </c>
      <c r="B1119" s="4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  <c r="T1119" s="7" t="str">
        <f>TEXT(Table2[Date],"MMM")</f>
        <v>May</v>
      </c>
    </row>
    <row r="1120" spans="1:20" x14ac:dyDescent="0.25">
      <c r="A1120" s="1" t="s">
        <v>1132</v>
      </c>
      <c r="B1120" s="4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1">
        <v>754.43999999999994</v>
      </c>
      <c r="T1120" s="7" t="str">
        <f>TEXT(Table2[Date],"MMM")</f>
        <v>May</v>
      </c>
    </row>
    <row r="1121" spans="1:20" x14ac:dyDescent="0.25">
      <c r="A1121" s="1" t="s">
        <v>1133</v>
      </c>
      <c r="B1121" s="4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  <c r="T1121" s="7" t="str">
        <f>TEXT(Table2[Date],"MMM")</f>
        <v>Nov</v>
      </c>
    </row>
    <row r="1122" spans="1:20" x14ac:dyDescent="0.25">
      <c r="A1122" s="1" t="s">
        <v>1134</v>
      </c>
      <c r="B1122" s="4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1">
        <v>195.86</v>
      </c>
      <c r="T1122" s="7" t="str">
        <f>TEXT(Table2[Date],"MMM")</f>
        <v>May</v>
      </c>
    </row>
    <row r="1123" spans="1:20" x14ac:dyDescent="0.25">
      <c r="A1123" s="1" t="s">
        <v>1135</v>
      </c>
      <c r="B1123" s="4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  <c r="T1123" s="7" t="str">
        <f>TEXT(Table2[Date],"MMM")</f>
        <v>May</v>
      </c>
    </row>
    <row r="1124" spans="1:20" x14ac:dyDescent="0.25">
      <c r="A1124" s="1" t="s">
        <v>1136</v>
      </c>
      <c r="B1124" s="4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1">
        <v>3390.95</v>
      </c>
      <c r="T1124" s="7" t="str">
        <f>TEXT(Table2[Date],"MMM")</f>
        <v>Jun</v>
      </c>
    </row>
    <row r="1125" spans="1:20" x14ac:dyDescent="0.25">
      <c r="A1125" s="1" t="s">
        <v>1137</v>
      </c>
      <c r="B1125" s="4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  <c r="T1125" s="7" t="str">
        <f>TEXT(Table2[Date],"MMM")</f>
        <v>Apr</v>
      </c>
    </row>
    <row r="1126" spans="1:20" x14ac:dyDescent="0.25">
      <c r="A1126" s="1" t="s">
        <v>1138</v>
      </c>
      <c r="B1126" s="4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1">
        <v>2307.48</v>
      </c>
      <c r="T1126" s="7" t="str">
        <f>TEXT(Table2[Date],"MMM")</f>
        <v>May</v>
      </c>
    </row>
    <row r="1127" spans="1:20" x14ac:dyDescent="0.25">
      <c r="A1127" s="1" t="s">
        <v>1139</v>
      </c>
      <c r="B1127" s="4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  <c r="T1127" s="7" t="str">
        <f>TEXT(Table2[Date],"MMM")</f>
        <v>Oct</v>
      </c>
    </row>
    <row r="1128" spans="1:20" x14ac:dyDescent="0.25">
      <c r="A1128" s="1" t="s">
        <v>1140</v>
      </c>
      <c r="B1128" s="4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  <c r="T1128" s="7" t="str">
        <f>TEXT(Table2[Date],"MMM")</f>
        <v>Jul</v>
      </c>
    </row>
    <row r="1129" spans="1:20" x14ac:dyDescent="0.25">
      <c r="A1129" s="1" t="s">
        <v>1141</v>
      </c>
      <c r="B1129" s="4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  <c r="T1129" s="7" t="str">
        <f>TEXT(Table2[Date],"MMM")</f>
        <v>Mar</v>
      </c>
    </row>
    <row r="1130" spans="1:20" x14ac:dyDescent="0.25">
      <c r="A1130" s="1" t="s">
        <v>1142</v>
      </c>
      <c r="B1130" s="4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  <c r="T1130" s="7" t="str">
        <f>TEXT(Table2[Date],"MMM")</f>
        <v>Aug</v>
      </c>
    </row>
    <row r="1131" spans="1:20" x14ac:dyDescent="0.25">
      <c r="A1131" s="1" t="s">
        <v>1143</v>
      </c>
      <c r="B1131" s="4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  <c r="T1131" s="7" t="str">
        <f>TEXT(Table2[Date],"MMM")</f>
        <v>Jun</v>
      </c>
    </row>
    <row r="1132" spans="1:20" x14ac:dyDescent="0.25">
      <c r="A1132" s="1" t="s">
        <v>1144</v>
      </c>
      <c r="B1132" s="4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  <c r="T1132" s="7" t="str">
        <f>TEXT(Table2[Date],"MMM")</f>
        <v>Feb</v>
      </c>
    </row>
    <row r="1133" spans="1:20" x14ac:dyDescent="0.25">
      <c r="A1133" s="1" t="s">
        <v>1145</v>
      </c>
      <c r="B1133" s="4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  <c r="T1133" s="7" t="str">
        <f>TEXT(Table2[Date],"MMM")</f>
        <v>Jul</v>
      </c>
    </row>
    <row r="1134" spans="1:20" x14ac:dyDescent="0.25">
      <c r="A1134" s="1" t="s">
        <v>1146</v>
      </c>
      <c r="B1134" s="4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  <c r="T1134" s="7" t="str">
        <f>TEXT(Table2[Date],"MMM")</f>
        <v>Dec</v>
      </c>
    </row>
    <row r="1135" spans="1:20" x14ac:dyDescent="0.25">
      <c r="A1135" s="1" t="s">
        <v>1147</v>
      </c>
      <c r="B1135" s="4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  <c r="T1135" s="7" t="str">
        <f>TEXT(Table2[Date],"MMM")</f>
        <v>Apr</v>
      </c>
    </row>
    <row r="1136" spans="1:20" x14ac:dyDescent="0.25">
      <c r="A1136" s="1" t="s">
        <v>1148</v>
      </c>
      <c r="B1136" s="4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  <c r="T1136" s="7" t="str">
        <f>TEXT(Table2[Date],"MMM")</f>
        <v>Jun</v>
      </c>
    </row>
    <row r="1137" spans="1:20" x14ac:dyDescent="0.25">
      <c r="A1137" s="1" t="s">
        <v>1149</v>
      </c>
      <c r="B1137" s="4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  <c r="T1137" s="7" t="str">
        <f>TEXT(Table2[Date],"MMM")</f>
        <v>Dec</v>
      </c>
    </row>
    <row r="1138" spans="1:20" x14ac:dyDescent="0.25">
      <c r="A1138" s="1" t="s">
        <v>1150</v>
      </c>
      <c r="B1138" s="4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  <c r="T1138" s="7" t="str">
        <f>TEXT(Table2[Date],"MMM")</f>
        <v>Sep</v>
      </c>
    </row>
    <row r="1139" spans="1:20" x14ac:dyDescent="0.25">
      <c r="A1139" s="1" t="s">
        <v>1151</v>
      </c>
      <c r="B1139" s="4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  <c r="T1139" s="7" t="str">
        <f>TEXT(Table2[Date],"MMM")</f>
        <v>Jul</v>
      </c>
    </row>
    <row r="1140" spans="1:20" x14ac:dyDescent="0.25">
      <c r="A1140" s="1" t="s">
        <v>1152</v>
      </c>
      <c r="B1140" s="4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1">
        <v>1177.6400000000001</v>
      </c>
      <c r="T1140" s="7" t="str">
        <f>TEXT(Table2[Date],"MMM")</f>
        <v>Dec</v>
      </c>
    </row>
    <row r="1141" spans="1:20" x14ac:dyDescent="0.25">
      <c r="A1141" s="1" t="s">
        <v>1153</v>
      </c>
      <c r="B1141" s="4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  <c r="T1141" s="7" t="str">
        <f>TEXT(Table2[Date],"MMM")</f>
        <v>Mar</v>
      </c>
    </row>
    <row r="1142" spans="1:20" x14ac:dyDescent="0.25">
      <c r="A1142" s="1" t="s">
        <v>1154</v>
      </c>
      <c r="B1142" s="4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1">
        <v>1105.6600000000001</v>
      </c>
      <c r="T1142" s="7" t="str">
        <f>TEXT(Table2[Date],"MMM")</f>
        <v>Jun</v>
      </c>
    </row>
    <row r="1143" spans="1:20" x14ac:dyDescent="0.25">
      <c r="A1143" s="1" t="s">
        <v>1155</v>
      </c>
      <c r="B1143" s="4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1">
        <v>1495.98</v>
      </c>
      <c r="T1143" s="7" t="str">
        <f>TEXT(Table2[Date],"MMM")</f>
        <v>Feb</v>
      </c>
    </row>
    <row r="1144" spans="1:20" x14ac:dyDescent="0.25">
      <c r="A1144" s="1" t="s">
        <v>1156</v>
      </c>
      <c r="B1144" s="4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1">
        <v>2780.4</v>
      </c>
      <c r="T1144" s="7" t="str">
        <f>TEXT(Table2[Date],"MMM")</f>
        <v>Aug</v>
      </c>
    </row>
    <row r="1145" spans="1:20" x14ac:dyDescent="0.25">
      <c r="A1145" s="1" t="s">
        <v>1157</v>
      </c>
      <c r="B1145" s="4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1">
        <v>381.61</v>
      </c>
      <c r="T1145" s="7" t="str">
        <f>TEXT(Table2[Date],"MMM")</f>
        <v>Apr</v>
      </c>
    </row>
    <row r="1146" spans="1:20" x14ac:dyDescent="0.25">
      <c r="A1146" s="1" t="s">
        <v>1158</v>
      </c>
      <c r="B1146" s="4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1">
        <v>2539.6999999999998</v>
      </c>
      <c r="T1146" s="7" t="str">
        <f>TEXT(Table2[Date],"MMM")</f>
        <v>Feb</v>
      </c>
    </row>
    <row r="1147" spans="1:20" x14ac:dyDescent="0.25">
      <c r="A1147" s="1" t="s">
        <v>1159</v>
      </c>
      <c r="B1147" s="4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  <c r="T1147" s="7" t="str">
        <f>TEXT(Table2[Date],"MMM")</f>
        <v>May</v>
      </c>
    </row>
    <row r="1148" spans="1:20" x14ac:dyDescent="0.25">
      <c r="A1148" s="1" t="s">
        <v>1160</v>
      </c>
      <c r="B1148" s="4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  <c r="T1148" s="7" t="str">
        <f>TEXT(Table2[Date],"MMM")</f>
        <v>Oct</v>
      </c>
    </row>
    <row r="1149" spans="1:20" x14ac:dyDescent="0.25">
      <c r="A1149" s="1" t="s">
        <v>1161</v>
      </c>
      <c r="B1149" s="4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  <c r="T1149" s="7" t="str">
        <f>TEXT(Table2[Date],"MMM")</f>
        <v>Jan</v>
      </c>
    </row>
    <row r="1150" spans="1:20" x14ac:dyDescent="0.25">
      <c r="A1150" s="1" t="s">
        <v>1162</v>
      </c>
      <c r="B1150" s="4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  <c r="T1150" s="7" t="str">
        <f>TEXT(Table2[Date],"MMM")</f>
        <v>Jun</v>
      </c>
    </row>
    <row r="1151" spans="1:20" x14ac:dyDescent="0.25">
      <c r="A1151" s="1" t="s">
        <v>1163</v>
      </c>
      <c r="B1151" s="4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  <c r="T1151" s="7" t="str">
        <f>TEXT(Table2[Date],"MMM")</f>
        <v>Jul</v>
      </c>
    </row>
    <row r="1152" spans="1:20" x14ac:dyDescent="0.25">
      <c r="A1152" s="1" t="s">
        <v>1164</v>
      </c>
      <c r="B1152" s="4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  <c r="T1152" s="7" t="str">
        <f>TEXT(Table2[Date],"MMM")</f>
        <v>Feb</v>
      </c>
    </row>
    <row r="1153" spans="1:20" x14ac:dyDescent="0.25">
      <c r="A1153" s="1" t="s">
        <v>1165</v>
      </c>
      <c r="B1153" s="4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1">
        <v>1216.08</v>
      </c>
      <c r="T1153" s="7" t="str">
        <f>TEXT(Table2[Date],"MMM")</f>
        <v>Jan</v>
      </c>
    </row>
    <row r="1154" spans="1:20" x14ac:dyDescent="0.25">
      <c r="A1154" s="1" t="s">
        <v>1166</v>
      </c>
      <c r="B1154" s="4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1">
        <v>688.36</v>
      </c>
      <c r="T1154" s="7" t="str">
        <f>TEXT(Table2[Date],"MMM")</f>
        <v>Nov</v>
      </c>
    </row>
    <row r="1155" spans="1:20" x14ac:dyDescent="0.25">
      <c r="A1155" s="1" t="s">
        <v>1167</v>
      </c>
      <c r="B1155" s="4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1">
        <v>2786.84</v>
      </c>
      <c r="T1155" s="7" t="str">
        <f>TEXT(Table2[Date],"MMM")</f>
        <v>Dec</v>
      </c>
    </row>
    <row r="1156" spans="1:20" x14ac:dyDescent="0.25">
      <c r="A1156" s="1" t="s">
        <v>1168</v>
      </c>
      <c r="B1156" s="4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  <c r="T1156" s="7" t="str">
        <f>TEXT(Table2[Date],"MMM")</f>
        <v>Jun</v>
      </c>
    </row>
    <row r="1157" spans="1:20" x14ac:dyDescent="0.25">
      <c r="A1157" s="1" t="s">
        <v>1169</v>
      </c>
      <c r="B1157" s="4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  <c r="T1157" s="7" t="str">
        <f>TEXT(Table2[Date],"MMM")</f>
        <v>Aug</v>
      </c>
    </row>
    <row r="1158" spans="1:20" x14ac:dyDescent="0.25">
      <c r="A1158" s="1" t="s">
        <v>1170</v>
      </c>
      <c r="B1158" s="4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1">
        <v>2763.12</v>
      </c>
      <c r="T1158" s="7" t="str">
        <f>TEXT(Table2[Date],"MMM")</f>
        <v>Jul</v>
      </c>
    </row>
    <row r="1159" spans="1:20" x14ac:dyDescent="0.25">
      <c r="A1159" s="1" t="s">
        <v>1171</v>
      </c>
      <c r="B1159" s="4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  <c r="T1159" s="7" t="str">
        <f>TEXT(Table2[Date],"MMM")</f>
        <v>May</v>
      </c>
    </row>
    <row r="1160" spans="1:20" x14ac:dyDescent="0.25">
      <c r="A1160" s="1" t="s">
        <v>1172</v>
      </c>
      <c r="B1160" s="4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  <c r="T1160" s="7" t="str">
        <f>TEXT(Table2[Date],"MMM")</f>
        <v>Apr</v>
      </c>
    </row>
    <row r="1161" spans="1:20" x14ac:dyDescent="0.25">
      <c r="A1161" s="1" t="s">
        <v>1173</v>
      </c>
      <c r="B1161" s="4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1">
        <v>1866.8</v>
      </c>
      <c r="T1161" s="7" t="str">
        <f>TEXT(Table2[Date],"MMM")</f>
        <v>Feb</v>
      </c>
    </row>
    <row r="1162" spans="1:20" x14ac:dyDescent="0.25">
      <c r="A1162" s="1" t="s">
        <v>1174</v>
      </c>
      <c r="B1162" s="4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  <c r="T1162" s="7" t="str">
        <f>TEXT(Table2[Date],"MMM")</f>
        <v>Sep</v>
      </c>
    </row>
    <row r="1163" spans="1:20" x14ac:dyDescent="0.25">
      <c r="A1163" s="1" t="s">
        <v>1175</v>
      </c>
      <c r="B1163" s="4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  <c r="T1163" s="7" t="str">
        <f>TEXT(Table2[Date],"MMM")</f>
        <v>Oct</v>
      </c>
    </row>
    <row r="1164" spans="1:20" x14ac:dyDescent="0.25">
      <c r="A1164" s="1" t="s">
        <v>1176</v>
      </c>
      <c r="B1164" s="4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  <c r="T1164" s="7" t="str">
        <f>TEXT(Table2[Date],"MMM")</f>
        <v>Mar</v>
      </c>
    </row>
    <row r="1165" spans="1:20" x14ac:dyDescent="0.25">
      <c r="A1165" s="1" t="s">
        <v>1177</v>
      </c>
      <c r="B1165" s="4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  <c r="T1165" s="7" t="str">
        <f>TEXT(Table2[Date],"MMM")</f>
        <v>Jun</v>
      </c>
    </row>
    <row r="1166" spans="1:20" x14ac:dyDescent="0.25">
      <c r="A1166" s="1" t="s">
        <v>1178</v>
      </c>
      <c r="B1166" s="4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  <c r="T1166" s="7" t="str">
        <f>TEXT(Table2[Date],"MMM")</f>
        <v>Jan</v>
      </c>
    </row>
    <row r="1167" spans="1:20" x14ac:dyDescent="0.25">
      <c r="A1167" s="1" t="s">
        <v>1179</v>
      </c>
      <c r="B1167" s="4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1">
        <v>671.37</v>
      </c>
      <c r="T1167" s="7" t="str">
        <f>TEXT(Table2[Date],"MMM")</f>
        <v>Jul</v>
      </c>
    </row>
    <row r="1168" spans="1:20" x14ac:dyDescent="0.25">
      <c r="A1168" s="1" t="s">
        <v>1180</v>
      </c>
      <c r="B1168" s="4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  <c r="T1168" s="7" t="str">
        <f>TEXT(Table2[Date],"MMM")</f>
        <v>Jul</v>
      </c>
    </row>
    <row r="1169" spans="1:20" x14ac:dyDescent="0.25">
      <c r="A1169" s="1" t="s">
        <v>1181</v>
      </c>
      <c r="B1169" s="4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  <c r="T1169" s="7" t="str">
        <f>TEXT(Table2[Date],"MMM")</f>
        <v>Oct</v>
      </c>
    </row>
    <row r="1170" spans="1:20" x14ac:dyDescent="0.25">
      <c r="A1170" s="1" t="s">
        <v>1182</v>
      </c>
      <c r="B1170" s="4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  <c r="T1170" s="7" t="str">
        <f>TEXT(Table2[Date],"MMM")</f>
        <v>Apr</v>
      </c>
    </row>
    <row r="1171" spans="1:20" x14ac:dyDescent="0.25">
      <c r="A1171" s="1" t="s">
        <v>1183</v>
      </c>
      <c r="B1171" s="4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  <c r="T1171" s="7" t="str">
        <f>TEXT(Table2[Date],"MMM")</f>
        <v>Dec</v>
      </c>
    </row>
    <row r="1172" spans="1:20" x14ac:dyDescent="0.25">
      <c r="A1172" s="1" t="s">
        <v>1184</v>
      </c>
      <c r="B1172" s="4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  <c r="T1172" s="7" t="str">
        <f>TEXT(Table2[Date],"MMM")</f>
        <v>Aug</v>
      </c>
    </row>
    <row r="1173" spans="1:20" x14ac:dyDescent="0.25">
      <c r="A1173" s="1" t="s">
        <v>1185</v>
      </c>
      <c r="B1173" s="4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  <c r="T1173" s="7" t="str">
        <f>TEXT(Table2[Date],"MMM")</f>
        <v>Aug</v>
      </c>
    </row>
    <row r="1174" spans="1:20" x14ac:dyDescent="0.25">
      <c r="A1174" s="1" t="s">
        <v>1186</v>
      </c>
      <c r="B1174" s="4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1">
        <v>395.88</v>
      </c>
      <c r="T1174" s="7" t="str">
        <f>TEXT(Table2[Date],"MMM")</f>
        <v>Feb</v>
      </c>
    </row>
    <row r="1175" spans="1:20" x14ac:dyDescent="0.25">
      <c r="A1175" s="1" t="s">
        <v>1187</v>
      </c>
      <c r="B1175" s="4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  <c r="T1175" s="7" t="str">
        <f>TEXT(Table2[Date],"MMM")</f>
        <v>Oct</v>
      </c>
    </row>
    <row r="1176" spans="1:20" x14ac:dyDescent="0.25">
      <c r="A1176" s="1" t="s">
        <v>1188</v>
      </c>
      <c r="B1176" s="4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  <c r="T1176" s="7" t="str">
        <f>TEXT(Table2[Date],"MMM")</f>
        <v>Nov</v>
      </c>
    </row>
    <row r="1177" spans="1:20" x14ac:dyDescent="0.25">
      <c r="A1177" s="1" t="s">
        <v>1189</v>
      </c>
      <c r="B1177" s="4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  <c r="T1177" s="7" t="str">
        <f>TEXT(Table2[Date],"MMM")</f>
        <v>Sep</v>
      </c>
    </row>
    <row r="1178" spans="1:20" x14ac:dyDescent="0.25">
      <c r="A1178" s="1" t="s">
        <v>1190</v>
      </c>
      <c r="B1178" s="4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  <c r="T1178" s="7" t="str">
        <f>TEXT(Table2[Date],"MMM")</f>
        <v>Aug</v>
      </c>
    </row>
    <row r="1179" spans="1:20" x14ac:dyDescent="0.25">
      <c r="A1179" s="1" t="s">
        <v>1191</v>
      </c>
      <c r="B1179" s="4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  <c r="T1179" s="7" t="str">
        <f>TEXT(Table2[Date],"MMM")</f>
        <v>Apr</v>
      </c>
    </row>
    <row r="1180" spans="1:20" x14ac:dyDescent="0.25">
      <c r="A1180" s="1" t="s">
        <v>1192</v>
      </c>
      <c r="B1180" s="4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  <c r="T1180" s="7" t="str">
        <f>TEXT(Table2[Date],"MMM")</f>
        <v>Sep</v>
      </c>
    </row>
    <row r="1181" spans="1:20" x14ac:dyDescent="0.25">
      <c r="A1181" s="1" t="s">
        <v>1193</v>
      </c>
      <c r="B1181" s="4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  <c r="T1181" s="7" t="str">
        <f>TEXT(Table2[Date],"MMM")</f>
        <v>Jan</v>
      </c>
    </row>
    <row r="1182" spans="1:20" x14ac:dyDescent="0.25">
      <c r="A1182" s="1" t="s">
        <v>1194</v>
      </c>
      <c r="B1182" s="4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  <c r="T1182" s="7" t="str">
        <f>TEXT(Table2[Date],"MMM")</f>
        <v>Oct</v>
      </c>
    </row>
    <row r="1183" spans="1:20" x14ac:dyDescent="0.25">
      <c r="A1183" s="1" t="s">
        <v>1195</v>
      </c>
      <c r="B1183" s="4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  <c r="T1183" s="7" t="str">
        <f>TEXT(Table2[Date],"MMM")</f>
        <v>Jul</v>
      </c>
    </row>
    <row r="1184" spans="1:20" x14ac:dyDescent="0.25">
      <c r="A1184" s="1" t="s">
        <v>1196</v>
      </c>
      <c r="B1184" s="4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  <c r="T1184" s="7" t="str">
        <f>TEXT(Table2[Date],"MMM")</f>
        <v>Jun</v>
      </c>
    </row>
    <row r="1185" spans="1:20" x14ac:dyDescent="0.25">
      <c r="A1185" s="1" t="s">
        <v>1197</v>
      </c>
      <c r="B1185" s="4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  <c r="T1185" s="7" t="str">
        <f>TEXT(Table2[Date],"MMM")</f>
        <v>Apr</v>
      </c>
    </row>
    <row r="1186" spans="1:20" x14ac:dyDescent="0.25">
      <c r="A1186" s="1" t="s">
        <v>1198</v>
      </c>
      <c r="B1186" s="4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1">
        <v>204.08</v>
      </c>
      <c r="T1186" s="7" t="str">
        <f>TEXT(Table2[Date],"MMM")</f>
        <v>Sep</v>
      </c>
    </row>
    <row r="1187" spans="1:20" x14ac:dyDescent="0.25">
      <c r="A1187" s="1" t="s">
        <v>1199</v>
      </c>
      <c r="B1187" s="4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  <c r="T1187" s="7" t="str">
        <f>TEXT(Table2[Date],"MMM")</f>
        <v>Jul</v>
      </c>
    </row>
    <row r="1188" spans="1:20" x14ac:dyDescent="0.25">
      <c r="A1188" s="1" t="s">
        <v>1200</v>
      </c>
      <c r="B1188" s="4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  <c r="T1188" s="7" t="str">
        <f>TEXT(Table2[Date],"MMM")</f>
        <v>Nov</v>
      </c>
    </row>
    <row r="1189" spans="1:20" x14ac:dyDescent="0.25">
      <c r="A1189" s="1" t="s">
        <v>1201</v>
      </c>
      <c r="B1189" s="4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  <c r="T1189" s="7" t="str">
        <f>TEXT(Table2[Date],"MMM")</f>
        <v>Mar</v>
      </c>
    </row>
    <row r="1190" spans="1:20" x14ac:dyDescent="0.25">
      <c r="A1190" s="1" t="s">
        <v>1202</v>
      </c>
      <c r="B1190" s="4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  <c r="T1190" s="7" t="str">
        <f>TEXT(Table2[Date],"MMM")</f>
        <v>Oct</v>
      </c>
    </row>
    <row r="1191" spans="1:20" x14ac:dyDescent="0.25">
      <c r="A1191" s="1" t="s">
        <v>1203</v>
      </c>
      <c r="B1191" s="4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1">
        <v>1946.1</v>
      </c>
      <c r="T1191" s="7" t="str">
        <f>TEXT(Table2[Date],"MMM")</f>
        <v>Aug</v>
      </c>
    </row>
    <row r="1192" spans="1:20" x14ac:dyDescent="0.25">
      <c r="A1192" s="1" t="s">
        <v>1204</v>
      </c>
      <c r="B1192" s="4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  <c r="T1192" s="7" t="str">
        <f>TEXT(Table2[Date],"MMM")</f>
        <v>Jun</v>
      </c>
    </row>
    <row r="1193" spans="1:20" x14ac:dyDescent="0.25">
      <c r="A1193" s="1" t="s">
        <v>1205</v>
      </c>
      <c r="B1193" s="4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  <c r="T1193" s="7" t="str">
        <f>TEXT(Table2[Date],"MMM")</f>
        <v>Feb</v>
      </c>
    </row>
    <row r="1194" spans="1:20" x14ac:dyDescent="0.25">
      <c r="A1194" s="1" t="s">
        <v>1206</v>
      </c>
      <c r="B1194" s="4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1">
        <v>1298.55</v>
      </c>
      <c r="T1194" s="7" t="str">
        <f>TEXT(Table2[Date],"MMM")</f>
        <v>Feb</v>
      </c>
    </row>
    <row r="1195" spans="1:20" x14ac:dyDescent="0.25">
      <c r="A1195" s="1" t="s">
        <v>1207</v>
      </c>
      <c r="B1195" s="4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  <c r="T1195" s="7" t="str">
        <f>TEXT(Table2[Date],"MMM")</f>
        <v>Jun</v>
      </c>
    </row>
    <row r="1196" spans="1:20" x14ac:dyDescent="0.25">
      <c r="A1196" s="1" t="s">
        <v>1208</v>
      </c>
      <c r="B1196" s="4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  <c r="T1196" s="7" t="str">
        <f>TEXT(Table2[Date],"MMM")</f>
        <v>Nov</v>
      </c>
    </row>
    <row r="1197" spans="1:20" x14ac:dyDescent="0.25">
      <c r="A1197" s="1" t="s">
        <v>1209</v>
      </c>
      <c r="B1197" s="4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  <c r="T1197" s="7" t="str">
        <f>TEXT(Table2[Date],"MMM")</f>
        <v>Jun</v>
      </c>
    </row>
    <row r="1198" spans="1:20" x14ac:dyDescent="0.25">
      <c r="A1198" s="1" t="s">
        <v>1210</v>
      </c>
      <c r="B1198" s="4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1">
        <v>1325.06</v>
      </c>
      <c r="T1198" s="7" t="str">
        <f>TEXT(Table2[Date],"MMM")</f>
        <v>Mar</v>
      </c>
    </row>
    <row r="1199" spans="1:20" x14ac:dyDescent="0.25">
      <c r="A1199" s="1" t="s">
        <v>1211</v>
      </c>
      <c r="B1199" s="4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  <c r="T1199" s="7" t="str">
        <f>TEXT(Table2[Date],"MMM")</f>
        <v>Jul</v>
      </c>
    </row>
    <row r="1200" spans="1:20" x14ac:dyDescent="0.25">
      <c r="A1200" s="1" t="s">
        <v>1212</v>
      </c>
      <c r="B1200" s="4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  <c r="T1200" s="7" t="str">
        <f>TEXT(Table2[Date],"MMM")</f>
        <v>Aug</v>
      </c>
    </row>
    <row r="1201" spans="1:20" x14ac:dyDescent="0.25">
      <c r="A1201" s="1" t="s">
        <v>1213</v>
      </c>
      <c r="B1201" s="4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  <c r="T1201" s="7" t="str">
        <f>TEXT(Table2[Date],"MMM")</f>
        <v>Jun</v>
      </c>
    </row>
  </sheetData>
  <phoneticPr fontId="2" type="noConversion"/>
  <conditionalFormatting sqref="L2:L1201">
    <cfRule type="containsText" dxfId="0" priority="1" operator="containsText" text="No Coupon ">
      <formula>NOT(ISERROR(SEARCH("No Coupon ",L2)))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0C4E-282E-416F-AE19-A57CD0F59481}">
  <dimension ref="A2:YZ1224"/>
  <sheetViews>
    <sheetView zoomScale="73" workbookViewId="0">
      <selection activeCell="A27" sqref="A27:B35"/>
    </sheetView>
  </sheetViews>
  <sheetFormatPr defaultRowHeight="13.8" x14ac:dyDescent="0.25"/>
  <cols>
    <col min="1" max="1" width="15.09765625" style="1" bestFit="1" customWidth="1"/>
    <col min="2" max="2" width="16.5" style="1" bestFit="1" customWidth="1"/>
    <col min="3" max="3" width="8.796875" style="1"/>
    <col min="4" max="4" width="15.09765625" style="1" bestFit="1" customWidth="1"/>
    <col min="5" max="5" width="16.5" style="1" bestFit="1" customWidth="1"/>
    <col min="6" max="6" width="15.69921875" style="1" bestFit="1" customWidth="1"/>
    <col min="7" max="7" width="17.796875" style="1" bestFit="1" customWidth="1"/>
    <col min="8" max="8" width="15.09765625" style="1" bestFit="1" customWidth="1"/>
    <col min="9" max="9" width="15.69921875" style="1" bestFit="1" customWidth="1"/>
    <col min="10" max="10" width="18.09765625" style="1" bestFit="1" customWidth="1"/>
    <col min="11" max="11" width="15.09765625" style="1" bestFit="1" customWidth="1"/>
    <col min="12" max="12" width="16.5" style="1" bestFit="1" customWidth="1"/>
    <col min="13" max="13" width="20" style="1" bestFit="1" customWidth="1"/>
    <col min="14" max="14" width="8.8984375" style="1" bestFit="1" customWidth="1"/>
    <col min="15" max="15" width="15.69921875" style="1" bestFit="1" customWidth="1"/>
    <col min="16" max="18" width="8.8984375" style="1" bestFit="1" customWidth="1"/>
    <col min="19" max="19" width="7.8984375" style="1" bestFit="1" customWidth="1"/>
    <col min="20" max="28" width="8.8984375" style="1" bestFit="1" customWidth="1"/>
    <col min="29" max="29" width="7.8984375" style="1" bestFit="1" customWidth="1"/>
    <col min="30" max="31" width="8.8984375" style="1" bestFit="1" customWidth="1"/>
    <col min="32" max="32" width="7.8984375" style="1" bestFit="1" customWidth="1"/>
    <col min="33" max="34" width="8.8984375" style="1" bestFit="1" customWidth="1"/>
    <col min="35" max="35" width="11" style="1" bestFit="1" customWidth="1"/>
    <col min="36" max="48" width="8.8984375" style="1" bestFit="1" customWidth="1"/>
    <col min="49" max="53" width="7.8984375" style="1" bestFit="1" customWidth="1"/>
    <col min="54" max="70" width="8.8984375" style="1" bestFit="1" customWidth="1"/>
    <col min="71" max="76" width="7.8984375" style="1" bestFit="1" customWidth="1"/>
    <col min="77" max="89" width="8.8984375" style="1" bestFit="1" customWidth="1"/>
    <col min="90" max="97" width="7.8984375" style="1" bestFit="1" customWidth="1"/>
    <col min="98" max="114" width="8.8984375" style="1" bestFit="1" customWidth="1"/>
    <col min="115" max="123" width="7.8984375" style="1" bestFit="1" customWidth="1"/>
    <col min="124" max="139" width="8.8984375" style="1" bestFit="1" customWidth="1"/>
    <col min="140" max="146" width="7.8984375" style="1" bestFit="1" customWidth="1"/>
    <col min="147" max="163" width="8.8984375" style="1" bestFit="1" customWidth="1"/>
    <col min="164" max="171" width="7.8984375" style="1" bestFit="1" customWidth="1"/>
    <col min="172" max="187" width="8.8984375" style="1" bestFit="1" customWidth="1"/>
    <col min="188" max="194" width="7.8984375" style="1" bestFit="1" customWidth="1"/>
    <col min="195" max="216" width="8.8984375" style="1" bestFit="1" customWidth="1"/>
    <col min="217" max="231" width="9.8984375" style="1" bestFit="1" customWidth="1"/>
    <col min="232" max="236" width="8.8984375" style="1" bestFit="1" customWidth="1"/>
    <col min="237" max="251" width="9.8984375" style="1" bestFit="1" customWidth="1"/>
    <col min="252" max="259" width="8.8984375" style="1" bestFit="1" customWidth="1"/>
    <col min="260" max="278" width="9.8984375" style="1" bestFit="1" customWidth="1"/>
    <col min="279" max="284" width="7.8984375" style="1" bestFit="1" customWidth="1"/>
    <col min="285" max="300" width="8.8984375" style="1" bestFit="1" customWidth="1"/>
    <col min="301" max="306" width="7.8984375" style="1" bestFit="1" customWidth="1"/>
    <col min="307" max="321" width="8.8984375" style="1" bestFit="1" customWidth="1"/>
    <col min="322" max="328" width="7.8984375" style="1" bestFit="1" customWidth="1"/>
    <col min="329" max="343" width="8.8984375" style="1" bestFit="1" customWidth="1"/>
    <col min="344" max="348" width="7.8984375" style="1" bestFit="1" customWidth="1"/>
    <col min="349" max="365" width="8.8984375" style="1" bestFit="1" customWidth="1"/>
    <col min="366" max="369" width="7.8984375" style="1" bestFit="1" customWidth="1"/>
    <col min="370" max="383" width="8.8984375" style="1" bestFit="1" customWidth="1"/>
    <col min="384" max="392" width="7.8984375" style="1" bestFit="1" customWidth="1"/>
    <col min="393" max="410" width="8.8984375" style="1" bestFit="1" customWidth="1"/>
    <col min="411" max="417" width="7.8984375" style="1" bestFit="1" customWidth="1"/>
    <col min="418" max="433" width="8.8984375" style="1" bestFit="1" customWidth="1"/>
    <col min="434" max="436" width="7.8984375" style="1" bestFit="1" customWidth="1"/>
    <col min="437" max="450" width="8.8984375" style="1" bestFit="1" customWidth="1"/>
    <col min="451" max="457" width="7.8984375" style="1" bestFit="1" customWidth="1"/>
    <col min="458" max="479" width="8.8984375" style="1" bestFit="1" customWidth="1"/>
    <col min="480" max="493" width="9.8984375" style="1" bestFit="1" customWidth="1"/>
    <col min="494" max="498" width="8.8984375" style="1" bestFit="1" customWidth="1"/>
    <col min="499" max="512" width="9.8984375" style="1" bestFit="1" customWidth="1"/>
    <col min="513" max="519" width="8.8984375" style="1" bestFit="1" customWidth="1"/>
    <col min="520" max="536" width="9.8984375" style="1" bestFit="1" customWidth="1"/>
    <col min="537" max="540" width="7.8984375" style="1" bestFit="1" customWidth="1"/>
    <col min="541" max="556" width="8.8984375" style="1" bestFit="1" customWidth="1"/>
    <col min="557" max="563" width="7.8984375" style="1" bestFit="1" customWidth="1"/>
    <col min="564" max="576" width="8.8984375" style="1" bestFit="1" customWidth="1"/>
    <col min="577" max="584" width="7.8984375" style="1" bestFit="1" customWidth="1"/>
    <col min="585" max="601" width="8.8984375" style="1" bestFit="1" customWidth="1"/>
    <col min="602" max="609" width="7.8984375" style="1" bestFit="1" customWidth="1"/>
    <col min="610" max="627" width="8.8984375" style="1" bestFit="1" customWidth="1"/>
    <col min="628" max="634" width="7.8984375" style="1" bestFit="1" customWidth="1"/>
    <col min="635" max="650" width="8.8984375" style="1" bestFit="1" customWidth="1"/>
    <col min="651" max="657" width="7.8984375" style="1" bestFit="1" customWidth="1"/>
    <col min="658" max="675" width="8.8984375" style="1" bestFit="1" customWidth="1"/>
    <col min="676" max="676" width="11" style="1" bestFit="1" customWidth="1"/>
    <col min="677" max="16384" width="8.796875" style="1"/>
  </cols>
  <sheetData>
    <row r="2" spans="1:676" x14ac:dyDescent="0.25">
      <c r="J2" s="10" t="s">
        <v>4315</v>
      </c>
      <c r="K2"/>
      <c r="L2" s="11" t="s">
        <v>4316</v>
      </c>
      <c r="M2" s="11" t="s">
        <v>4317</v>
      </c>
    </row>
    <row r="3" spans="1:676" x14ac:dyDescent="0.25">
      <c r="B3" s="11" t="s">
        <v>4286</v>
      </c>
      <c r="D3" s="11" t="s">
        <v>4291</v>
      </c>
      <c r="F3" s="11" t="s">
        <v>4292</v>
      </c>
      <c r="G3"/>
      <c r="H3" s="10" t="str">
        <f>H17</f>
        <v>Delivered</v>
      </c>
      <c r="J3" s="15">
        <f>MEDIAN([1]!Table1[Quantity])</f>
        <v>3</v>
      </c>
      <c r="K3"/>
      <c r="L3" s="14">
        <v>1200</v>
      </c>
      <c r="M3" s="14">
        <v>2.9458333333333333</v>
      </c>
    </row>
    <row r="4" spans="1:676" x14ac:dyDescent="0.25">
      <c r="B4" s="13">
        <v>1264761.9600000004</v>
      </c>
      <c r="D4" s="14">
        <v>1053.9683000000005</v>
      </c>
      <c r="F4" s="14">
        <v>1200</v>
      </c>
      <c r="G4"/>
      <c r="H4" s="12">
        <f>I17</f>
        <v>0.1925</v>
      </c>
      <c r="K4"/>
      <c r="L4"/>
      <c r="M4"/>
    </row>
    <row r="5" spans="1:676" x14ac:dyDescent="0.25">
      <c r="G5"/>
      <c r="J5" s="10" t="s">
        <v>4318</v>
      </c>
      <c r="K5"/>
      <c r="L5" s="11" t="s">
        <v>4319</v>
      </c>
      <c r="M5" s="11" t="s">
        <v>4320</v>
      </c>
    </row>
    <row r="6" spans="1:676" x14ac:dyDescent="0.25">
      <c r="G6"/>
      <c r="J6" s="15">
        <f>MEDIAN([1]!Table1[UnitPrice])</f>
        <v>364.21</v>
      </c>
      <c r="K6"/>
      <c r="L6" s="17">
        <v>1200</v>
      </c>
      <c r="M6" s="17">
        <v>356.41275000000002</v>
      </c>
    </row>
    <row r="7" spans="1:676" x14ac:dyDescent="0.25">
      <c r="G7"/>
      <c r="J7"/>
      <c r="K7"/>
      <c r="L7"/>
      <c r="M7"/>
    </row>
    <row r="8" spans="1:676" x14ac:dyDescent="0.25">
      <c r="G8"/>
      <c r="J8" s="10" t="s">
        <v>4318</v>
      </c>
      <c r="K8"/>
      <c r="L8" s="11" t="s">
        <v>4321</v>
      </c>
      <c r="M8" s="11" t="s">
        <v>4291</v>
      </c>
    </row>
    <row r="9" spans="1:676" x14ac:dyDescent="0.25">
      <c r="G9"/>
      <c r="J9" s="15">
        <f>MEDIAN([1]!Table1[TotalPrice])</f>
        <v>823.61500000000001</v>
      </c>
      <c r="K9"/>
      <c r="L9" s="16">
        <v>1200</v>
      </c>
      <c r="M9" s="16">
        <v>1053.9683000000005</v>
      </c>
    </row>
    <row r="13" spans="1:676" x14ac:dyDescent="0.25">
      <c r="A13" s="9" t="s">
        <v>4287</v>
      </c>
      <c r="B13" s="9"/>
      <c r="D13" s="9" t="s">
        <v>4290</v>
      </c>
      <c r="E13" s="9"/>
      <c r="F13" s="9"/>
      <c r="H13" s="9" t="s">
        <v>4293</v>
      </c>
      <c r="I13" s="9"/>
      <c r="K13" s="9" t="s">
        <v>4312</v>
      </c>
      <c r="L13" s="9"/>
    </row>
    <row r="14" spans="1:676" x14ac:dyDescent="0.25">
      <c r="A14" s="9"/>
      <c r="B14" s="9"/>
      <c r="D14" s="9"/>
      <c r="E14" s="9"/>
      <c r="F14" s="9"/>
      <c r="H14" s="9"/>
      <c r="I14" s="9"/>
      <c r="K14" s="9"/>
      <c r="L14" s="9"/>
    </row>
    <row r="15" spans="1:676" x14ac:dyDescent="0.25">
      <c r="A15" s="15" t="s">
        <v>4284</v>
      </c>
      <c r="B15" s="15" t="s">
        <v>4286</v>
      </c>
      <c r="D15" s="15" t="s">
        <v>4286</v>
      </c>
      <c r="E15" s="15" t="s">
        <v>4288</v>
      </c>
      <c r="F15" s="15"/>
      <c r="G15"/>
      <c r="H15" s="15" t="s">
        <v>4284</v>
      </c>
      <c r="I15" s="15" t="s">
        <v>4292</v>
      </c>
      <c r="J15"/>
      <c r="K15" s="15" t="s">
        <v>4284</v>
      </c>
      <c r="L15" s="15" t="s">
        <v>4286</v>
      </c>
      <c r="M15"/>
      <c r="N15"/>
      <c r="O15" s="1" t="s">
        <v>4292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</row>
    <row r="16" spans="1:676" x14ac:dyDescent="0.25">
      <c r="A16" s="15" t="s">
        <v>2406</v>
      </c>
      <c r="B16" s="18">
        <v>195620.11000000002</v>
      </c>
      <c r="D16" s="15"/>
      <c r="E16" s="15" t="s">
        <v>4289</v>
      </c>
      <c r="F16" s="15" t="s">
        <v>4285</v>
      </c>
      <c r="G16"/>
      <c r="H16" s="15" t="s">
        <v>3071</v>
      </c>
      <c r="I16" s="12">
        <v>0.20833333333333334</v>
      </c>
      <c r="J16"/>
      <c r="K16" s="15" t="s">
        <v>4300</v>
      </c>
      <c r="L16" s="19">
        <v>124313.23000000005</v>
      </c>
      <c r="M16"/>
      <c r="N16"/>
      <c r="O16" s="5">
        <v>1200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</row>
    <row r="17" spans="1:676" x14ac:dyDescent="0.25">
      <c r="A17" s="15" t="s">
        <v>2407</v>
      </c>
      <c r="B17" s="18">
        <v>195612.60999999996</v>
      </c>
      <c r="D17" s="15"/>
      <c r="E17" s="15"/>
      <c r="F17" s="15"/>
      <c r="G17"/>
      <c r="H17" s="15" t="s">
        <v>3073</v>
      </c>
      <c r="I17" s="12">
        <v>0.1925</v>
      </c>
      <c r="J17"/>
      <c r="K17" s="15" t="s">
        <v>4301</v>
      </c>
      <c r="L17" s="19">
        <v>112344.77999999998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</row>
    <row r="18" spans="1:676" x14ac:dyDescent="0.25">
      <c r="A18" s="15" t="s">
        <v>2408</v>
      </c>
      <c r="B18" s="18">
        <v>192126.55999999994</v>
      </c>
      <c r="D18" s="15"/>
      <c r="E18" s="15"/>
      <c r="F18" s="15"/>
      <c r="H18" s="15" t="s">
        <v>3074</v>
      </c>
      <c r="I18" s="12">
        <v>0.19750000000000001</v>
      </c>
      <c r="J18"/>
      <c r="K18" s="15" t="s">
        <v>4302</v>
      </c>
      <c r="L18" s="19">
        <v>123840.92999999995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</row>
    <row r="19" spans="1:676" x14ac:dyDescent="0.25">
      <c r="A19" s="15" t="s">
        <v>2405</v>
      </c>
      <c r="B19" s="18">
        <v>186568.95000000007</v>
      </c>
      <c r="D19" s="15" t="s">
        <v>4284</v>
      </c>
      <c r="E19" s="15"/>
      <c r="F19" s="15"/>
      <c r="H19" s="15" t="s">
        <v>3072</v>
      </c>
      <c r="I19" s="12">
        <v>0.20583333333333334</v>
      </c>
      <c r="J19"/>
      <c r="K19" s="15" t="s">
        <v>4303</v>
      </c>
      <c r="L19" s="19">
        <v>109186.05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</row>
    <row r="20" spans="1:676" x14ac:dyDescent="0.25">
      <c r="A20" s="15" t="s">
        <v>2403</v>
      </c>
      <c r="B20" s="18">
        <v>175651.40999999997</v>
      </c>
      <c r="D20" s="15" t="s">
        <v>2406</v>
      </c>
      <c r="E20" s="20">
        <v>87585.580000000031</v>
      </c>
      <c r="F20" s="20">
        <v>87585.580000000031</v>
      </c>
      <c r="G20"/>
      <c r="H20" s="15" t="s">
        <v>3070</v>
      </c>
      <c r="I20" s="12">
        <v>0.19583333333333333</v>
      </c>
      <c r="J20"/>
      <c r="K20" s="15" t="s">
        <v>4304</v>
      </c>
      <c r="L20" s="19">
        <v>135142.59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</row>
    <row r="21" spans="1:676" x14ac:dyDescent="0.25">
      <c r="A21" s="15" t="s">
        <v>2409</v>
      </c>
      <c r="B21" s="18">
        <v>167459.93</v>
      </c>
      <c r="D21" s="15" t="s">
        <v>2409</v>
      </c>
      <c r="E21" s="20">
        <v>60990.529999999977</v>
      </c>
      <c r="F21" s="20">
        <v>60990.529999999977</v>
      </c>
      <c r="G21"/>
      <c r="H21" s="15" t="s">
        <v>4285</v>
      </c>
      <c r="I21" s="12">
        <v>1</v>
      </c>
      <c r="J21"/>
      <c r="K21" s="15" t="s">
        <v>4305</v>
      </c>
      <c r="L21" s="19">
        <v>170616.13000000006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</row>
    <row r="22" spans="1:676" x14ac:dyDescent="0.25">
      <c r="A22" s="15" t="s">
        <v>2404</v>
      </c>
      <c r="B22" s="18">
        <v>151722.39000000001</v>
      </c>
      <c r="D22" s="15" t="s">
        <v>2408</v>
      </c>
      <c r="E22" s="20">
        <v>83231.659999999989</v>
      </c>
      <c r="F22" s="20">
        <v>83231.659999999989</v>
      </c>
      <c r="G22"/>
      <c r="H22"/>
      <c r="I22"/>
      <c r="J22"/>
      <c r="K22" s="15" t="s">
        <v>4306</v>
      </c>
      <c r="L22" s="19">
        <v>85784.63999999997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</row>
    <row r="23" spans="1:676" x14ac:dyDescent="0.25">
      <c r="A23" s="15" t="s">
        <v>4285</v>
      </c>
      <c r="B23" s="13">
        <v>1264761.9600000004</v>
      </c>
      <c r="D23" s="15" t="s">
        <v>2403</v>
      </c>
      <c r="E23" s="20">
        <v>75876.420000000013</v>
      </c>
      <c r="F23" s="20">
        <v>75876.420000000013</v>
      </c>
      <c r="G23"/>
      <c r="H23" s="9" t="s">
        <v>4313</v>
      </c>
      <c r="I23" s="9"/>
      <c r="J23"/>
      <c r="K23" s="15" t="s">
        <v>4307</v>
      </c>
      <c r="L23" s="19">
        <v>86343.210000000036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</row>
    <row r="24" spans="1:676" x14ac:dyDescent="0.25">
      <c r="D24" s="15" t="s">
        <v>2404</v>
      </c>
      <c r="E24" s="20">
        <v>62766.400000000009</v>
      </c>
      <c r="F24" s="20">
        <v>62766.400000000009</v>
      </c>
      <c r="G24"/>
      <c r="H24" s="9"/>
      <c r="I24" s="9"/>
      <c r="J24"/>
      <c r="K24" s="15" t="s">
        <v>4308</v>
      </c>
      <c r="L24" s="19">
        <v>69321.650000000023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</row>
    <row r="25" spans="1:676" x14ac:dyDescent="0.25">
      <c r="D25" s="15" t="s">
        <v>2407</v>
      </c>
      <c r="E25" s="20">
        <v>95513.73000000004</v>
      </c>
      <c r="F25" s="20">
        <v>95513.73000000004</v>
      </c>
      <c r="G25"/>
      <c r="H25" s="15" t="s">
        <v>4284</v>
      </c>
      <c r="I25" s="15" t="s">
        <v>4292</v>
      </c>
      <c r="J25"/>
      <c r="K25" s="15" t="s">
        <v>4309</v>
      </c>
      <c r="L25" s="19">
        <v>89834.820000000022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</row>
    <row r="26" spans="1:676" x14ac:dyDescent="0.25">
      <c r="D26" s="15" t="s">
        <v>2405</v>
      </c>
      <c r="E26" s="20">
        <v>86678.92</v>
      </c>
      <c r="F26" s="20">
        <v>86678.92</v>
      </c>
      <c r="G26"/>
      <c r="H26" s="15" t="s">
        <v>3069</v>
      </c>
      <c r="I26" s="12">
        <v>0.20499999999999999</v>
      </c>
      <c r="J26"/>
      <c r="K26" s="15" t="s">
        <v>4310</v>
      </c>
      <c r="L26" s="19">
        <v>75493.430000000008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</row>
    <row r="27" spans="1:676" x14ac:dyDescent="0.25">
      <c r="A27" s="21" t="s">
        <v>4322</v>
      </c>
      <c r="B27" s="21"/>
      <c r="D27" s="15" t="s">
        <v>4285</v>
      </c>
      <c r="E27" s="20">
        <v>552643.23999999976</v>
      </c>
      <c r="F27" s="20">
        <v>552643.23999999976</v>
      </c>
      <c r="G27"/>
      <c r="H27" s="15" t="s">
        <v>3067</v>
      </c>
      <c r="I27" s="12">
        <v>0.19500000000000001</v>
      </c>
      <c r="J27"/>
      <c r="K27" s="15" t="s">
        <v>4311</v>
      </c>
      <c r="L27" s="19">
        <v>82540.5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</row>
    <row r="28" spans="1:676" x14ac:dyDescent="0.25">
      <c r="A28" s="21"/>
      <c r="B28" s="21"/>
      <c r="G28"/>
      <c r="H28" s="15" t="s">
        <v>3065</v>
      </c>
      <c r="I28" s="12">
        <v>0.19333333333333333</v>
      </c>
      <c r="K28" s="15" t="s">
        <v>4285</v>
      </c>
      <c r="L28" s="19">
        <v>1264761.9600000004</v>
      </c>
      <c r="M28"/>
    </row>
    <row r="29" spans="1:676" x14ac:dyDescent="0.25">
      <c r="A29" s="15" t="s">
        <v>4284</v>
      </c>
      <c r="B29" s="15" t="s">
        <v>4286</v>
      </c>
      <c r="F29"/>
      <c r="G29"/>
      <c r="H29" s="15" t="s">
        <v>3068</v>
      </c>
      <c r="I29" s="12">
        <v>0.19166666666666668</v>
      </c>
      <c r="K29"/>
      <c r="L29"/>
      <c r="M29"/>
    </row>
    <row r="30" spans="1:676" x14ac:dyDescent="0.25">
      <c r="A30" s="15" t="s">
        <v>4280</v>
      </c>
      <c r="B30" s="19">
        <v>261808.55000000002</v>
      </c>
      <c r="G30"/>
      <c r="H30" s="15" t="s">
        <v>3066</v>
      </c>
      <c r="I30" s="12">
        <v>0.215</v>
      </c>
      <c r="K30"/>
      <c r="L30"/>
      <c r="M30"/>
    </row>
    <row r="31" spans="1:676" x14ac:dyDescent="0.25">
      <c r="A31" s="15" t="s">
        <v>4281</v>
      </c>
      <c r="B31" s="19">
        <v>250410.9</v>
      </c>
      <c r="G31"/>
      <c r="H31" s="15" t="s">
        <v>4285</v>
      </c>
      <c r="I31" s="12">
        <v>1</v>
      </c>
      <c r="K31"/>
      <c r="L31"/>
      <c r="M31"/>
    </row>
    <row r="32" spans="1:676" x14ac:dyDescent="0.25">
      <c r="A32" s="15" t="s">
        <v>4282</v>
      </c>
      <c r="B32" s="19">
        <v>250441.47999999998</v>
      </c>
      <c r="G32"/>
      <c r="K32"/>
      <c r="L32"/>
      <c r="M32"/>
    </row>
    <row r="33" spans="1:13" x14ac:dyDescent="0.25">
      <c r="A33" s="15" t="s">
        <v>4278</v>
      </c>
      <c r="B33" s="19">
        <v>275285.45000000007</v>
      </c>
      <c r="G33"/>
      <c r="K33"/>
      <c r="L33"/>
      <c r="M33"/>
    </row>
    <row r="34" spans="1:13" x14ac:dyDescent="0.25">
      <c r="A34" s="15" t="s">
        <v>4279</v>
      </c>
      <c r="B34" s="19">
        <v>226815.5799999999</v>
      </c>
      <c r="K34"/>
      <c r="L34"/>
      <c r="M34"/>
    </row>
    <row r="35" spans="1:13" x14ac:dyDescent="0.25">
      <c r="A35" s="15" t="s">
        <v>4285</v>
      </c>
      <c r="B35" s="19">
        <v>1264761.9600000004</v>
      </c>
      <c r="K35"/>
      <c r="L35"/>
      <c r="M35"/>
    </row>
    <row r="36" spans="1:13" x14ac:dyDescent="0.25">
      <c r="D36"/>
      <c r="K36"/>
      <c r="L36"/>
      <c r="M36"/>
    </row>
    <row r="37" spans="1:13" x14ac:dyDescent="0.25">
      <c r="D37"/>
      <c r="K37"/>
      <c r="L37"/>
      <c r="M37"/>
    </row>
    <row r="38" spans="1:13" x14ac:dyDescent="0.25">
      <c r="D38"/>
      <c r="K38"/>
      <c r="L38"/>
      <c r="M38"/>
    </row>
    <row r="39" spans="1:13" x14ac:dyDescent="0.25">
      <c r="D39"/>
      <c r="E39"/>
      <c r="K39"/>
      <c r="L39"/>
      <c r="M39"/>
    </row>
    <row r="40" spans="1:13" x14ac:dyDescent="0.25">
      <c r="D40"/>
      <c r="E40"/>
      <c r="K40"/>
      <c r="L40"/>
      <c r="M40"/>
    </row>
    <row r="41" spans="1:13" x14ac:dyDescent="0.25">
      <c r="D41"/>
      <c r="E41"/>
      <c r="K41"/>
      <c r="L41"/>
      <c r="M41"/>
    </row>
    <row r="42" spans="1:13" x14ac:dyDescent="0.25">
      <c r="D42"/>
      <c r="E42"/>
      <c r="K42"/>
      <c r="L42"/>
      <c r="M42"/>
    </row>
    <row r="43" spans="1:13" x14ac:dyDescent="0.25">
      <c r="D43"/>
      <c r="E43"/>
      <c r="G43"/>
      <c r="K43"/>
      <c r="L43"/>
      <c r="M43"/>
    </row>
    <row r="44" spans="1:13" x14ac:dyDescent="0.25">
      <c r="D44"/>
      <c r="E44"/>
      <c r="G44"/>
      <c r="K44"/>
      <c r="L44"/>
      <c r="M44"/>
    </row>
    <row r="45" spans="1:13" x14ac:dyDescent="0.25">
      <c r="D45"/>
      <c r="E45"/>
      <c r="G45"/>
      <c r="K45"/>
      <c r="L45"/>
      <c r="M45"/>
    </row>
    <row r="46" spans="1:13" x14ac:dyDescent="0.25">
      <c r="D46"/>
      <c r="E46"/>
      <c r="G46"/>
      <c r="K46"/>
      <c r="L46"/>
      <c r="M46"/>
    </row>
    <row r="47" spans="1:13" x14ac:dyDescent="0.25">
      <c r="D47"/>
      <c r="E47"/>
      <c r="G47"/>
      <c r="K47"/>
      <c r="L47"/>
      <c r="M47"/>
    </row>
    <row r="48" spans="1:13" x14ac:dyDescent="0.25">
      <c r="D48"/>
      <c r="E48"/>
      <c r="G48"/>
      <c r="K48"/>
      <c r="L48"/>
      <c r="M48"/>
    </row>
    <row r="49" spans="4:13" x14ac:dyDescent="0.25">
      <c r="D49"/>
      <c r="E49"/>
      <c r="G49"/>
      <c r="K49"/>
      <c r="L49"/>
      <c r="M49"/>
    </row>
    <row r="50" spans="4:13" x14ac:dyDescent="0.25">
      <c r="D50"/>
      <c r="E50"/>
      <c r="G50"/>
      <c r="K50"/>
      <c r="L50"/>
      <c r="M50"/>
    </row>
    <row r="51" spans="4:13" x14ac:dyDescent="0.25">
      <c r="D51"/>
      <c r="E51"/>
      <c r="G51"/>
      <c r="K51"/>
      <c r="L51"/>
      <c r="M51"/>
    </row>
    <row r="52" spans="4:13" x14ac:dyDescent="0.25">
      <c r="D52"/>
      <c r="E52"/>
      <c r="G52"/>
      <c r="K52"/>
      <c r="L52"/>
      <c r="M52"/>
    </row>
    <row r="53" spans="4:13" x14ac:dyDescent="0.25">
      <c r="D53"/>
      <c r="E53"/>
      <c r="G53"/>
      <c r="K53"/>
      <c r="L53"/>
      <c r="M53"/>
    </row>
    <row r="54" spans="4:13" x14ac:dyDescent="0.25">
      <c r="D54"/>
      <c r="E54"/>
      <c r="G54"/>
      <c r="K54"/>
      <c r="L54"/>
      <c r="M54"/>
    </row>
    <row r="55" spans="4:13" x14ac:dyDescent="0.25">
      <c r="D55"/>
      <c r="E55"/>
      <c r="G55"/>
      <c r="K55"/>
      <c r="L55"/>
      <c r="M55"/>
    </row>
    <row r="56" spans="4:13" x14ac:dyDescent="0.25">
      <c r="D56"/>
      <c r="E56"/>
      <c r="G56"/>
      <c r="K56"/>
      <c r="L56"/>
      <c r="M56"/>
    </row>
    <row r="57" spans="4:13" x14ac:dyDescent="0.25">
      <c r="D57"/>
      <c r="E57"/>
      <c r="G57"/>
      <c r="K57"/>
      <c r="L57"/>
      <c r="M57"/>
    </row>
    <row r="58" spans="4:13" x14ac:dyDescent="0.25">
      <c r="D58"/>
      <c r="E58"/>
      <c r="G58"/>
      <c r="K58"/>
      <c r="L58"/>
      <c r="M58"/>
    </row>
    <row r="59" spans="4:13" x14ac:dyDescent="0.25">
      <c r="D59"/>
      <c r="E59"/>
      <c r="G59"/>
      <c r="K59"/>
      <c r="L59"/>
      <c r="M59"/>
    </row>
    <row r="60" spans="4:13" x14ac:dyDescent="0.25">
      <c r="D60"/>
      <c r="E60"/>
      <c r="G60"/>
      <c r="K60"/>
      <c r="L60"/>
      <c r="M60"/>
    </row>
    <row r="61" spans="4:13" x14ac:dyDescent="0.25">
      <c r="D61"/>
      <c r="E61"/>
      <c r="G61"/>
      <c r="K61"/>
      <c r="L61"/>
      <c r="M61"/>
    </row>
    <row r="62" spans="4:13" x14ac:dyDescent="0.25">
      <c r="D62"/>
      <c r="E62"/>
      <c r="G62"/>
      <c r="K62"/>
      <c r="L62"/>
      <c r="M62"/>
    </row>
    <row r="63" spans="4:13" x14ac:dyDescent="0.25">
      <c r="D63"/>
      <c r="E63"/>
      <c r="G63"/>
      <c r="K63"/>
      <c r="L63"/>
      <c r="M63"/>
    </row>
    <row r="64" spans="4:13" x14ac:dyDescent="0.25">
      <c r="D64"/>
      <c r="E64"/>
      <c r="G64"/>
      <c r="K64"/>
      <c r="L64"/>
      <c r="M64"/>
    </row>
    <row r="65" spans="4:13" x14ac:dyDescent="0.25">
      <c r="D65"/>
      <c r="E65"/>
      <c r="G65"/>
      <c r="K65"/>
      <c r="L65"/>
      <c r="M65"/>
    </row>
    <row r="66" spans="4:13" x14ac:dyDescent="0.25">
      <c r="D66"/>
      <c r="E66"/>
      <c r="G66"/>
      <c r="K66"/>
      <c r="L66"/>
      <c r="M66"/>
    </row>
    <row r="67" spans="4:13" x14ac:dyDescent="0.25">
      <c r="D67"/>
      <c r="E67"/>
      <c r="G67"/>
      <c r="K67"/>
      <c r="L67"/>
      <c r="M67"/>
    </row>
    <row r="68" spans="4:13" x14ac:dyDescent="0.25">
      <c r="D68"/>
      <c r="E68"/>
      <c r="G68"/>
      <c r="K68"/>
      <c r="L68"/>
      <c r="M68"/>
    </row>
    <row r="69" spans="4:13" x14ac:dyDescent="0.25">
      <c r="D69"/>
      <c r="E69"/>
      <c r="G69"/>
      <c r="K69"/>
      <c r="L69"/>
      <c r="M69"/>
    </row>
    <row r="70" spans="4:13" x14ac:dyDescent="0.25">
      <c r="D70"/>
      <c r="E70"/>
      <c r="G70"/>
      <c r="K70"/>
      <c r="L70"/>
      <c r="M70"/>
    </row>
    <row r="71" spans="4:13" x14ac:dyDescent="0.25">
      <c r="D71"/>
      <c r="E71"/>
      <c r="G71"/>
      <c r="K71"/>
      <c r="L71"/>
      <c r="M71"/>
    </row>
    <row r="72" spans="4:13" x14ac:dyDescent="0.25">
      <c r="D72"/>
      <c r="E72"/>
      <c r="G72"/>
      <c r="K72"/>
      <c r="L72"/>
      <c r="M72"/>
    </row>
    <row r="73" spans="4:13" x14ac:dyDescent="0.25">
      <c r="G73"/>
      <c r="K73"/>
      <c r="L73"/>
      <c r="M73"/>
    </row>
    <row r="74" spans="4:13" x14ac:dyDescent="0.25">
      <c r="G74"/>
      <c r="K74"/>
      <c r="L74"/>
      <c r="M74"/>
    </row>
    <row r="75" spans="4:13" x14ac:dyDescent="0.25">
      <c r="G75"/>
      <c r="K75"/>
      <c r="L75"/>
      <c r="M75"/>
    </row>
    <row r="76" spans="4:13" x14ac:dyDescent="0.25">
      <c r="G76"/>
      <c r="K76"/>
      <c r="L76"/>
      <c r="M76"/>
    </row>
    <row r="77" spans="4:13" x14ac:dyDescent="0.25">
      <c r="G77"/>
      <c r="K77"/>
      <c r="L77"/>
      <c r="M77"/>
    </row>
    <row r="78" spans="4:13" x14ac:dyDescent="0.25">
      <c r="G78"/>
      <c r="K78"/>
      <c r="L78"/>
      <c r="M78"/>
    </row>
    <row r="79" spans="4:13" x14ac:dyDescent="0.25">
      <c r="G79"/>
      <c r="K79"/>
      <c r="L79"/>
      <c r="M79"/>
    </row>
    <row r="80" spans="4:13" x14ac:dyDescent="0.25">
      <c r="G80"/>
      <c r="K80"/>
      <c r="L80"/>
      <c r="M80"/>
    </row>
    <row r="81" spans="7:13" x14ac:dyDescent="0.25">
      <c r="G81"/>
      <c r="K81"/>
      <c r="L81"/>
      <c r="M81"/>
    </row>
    <row r="82" spans="7:13" x14ac:dyDescent="0.25">
      <c r="G82"/>
      <c r="K82"/>
      <c r="L82"/>
      <c r="M82"/>
    </row>
    <row r="83" spans="7:13" x14ac:dyDescent="0.25">
      <c r="G83"/>
      <c r="K83"/>
      <c r="L83"/>
      <c r="M83"/>
    </row>
    <row r="84" spans="7:13" x14ac:dyDescent="0.25">
      <c r="G84"/>
      <c r="K84"/>
      <c r="L84"/>
      <c r="M84"/>
    </row>
    <row r="85" spans="7:13" x14ac:dyDescent="0.25">
      <c r="G85"/>
      <c r="K85"/>
      <c r="L85"/>
      <c r="M85"/>
    </row>
    <row r="86" spans="7:13" x14ac:dyDescent="0.25">
      <c r="G86"/>
      <c r="K86"/>
      <c r="L86"/>
      <c r="M86"/>
    </row>
    <row r="87" spans="7:13" x14ac:dyDescent="0.25">
      <c r="G87"/>
      <c r="K87"/>
      <c r="L87"/>
      <c r="M87"/>
    </row>
    <row r="88" spans="7:13" x14ac:dyDescent="0.25">
      <c r="G88"/>
      <c r="K88"/>
      <c r="L88"/>
      <c r="M88"/>
    </row>
    <row r="89" spans="7:13" x14ac:dyDescent="0.25">
      <c r="G89"/>
      <c r="K89"/>
      <c r="L89"/>
      <c r="M89"/>
    </row>
    <row r="90" spans="7:13" x14ac:dyDescent="0.25">
      <c r="G90"/>
      <c r="K90"/>
      <c r="L90"/>
      <c r="M90"/>
    </row>
    <row r="91" spans="7:13" x14ac:dyDescent="0.25">
      <c r="G91"/>
      <c r="K91"/>
      <c r="L91"/>
      <c r="M91"/>
    </row>
    <row r="92" spans="7:13" x14ac:dyDescent="0.25">
      <c r="G92"/>
      <c r="K92"/>
      <c r="L92"/>
      <c r="M92"/>
    </row>
    <row r="93" spans="7:13" x14ac:dyDescent="0.25">
      <c r="G93"/>
      <c r="K93"/>
      <c r="L93"/>
      <c r="M93"/>
    </row>
    <row r="94" spans="7:13" x14ac:dyDescent="0.25">
      <c r="G94"/>
      <c r="K94"/>
      <c r="L94"/>
      <c r="M94"/>
    </row>
    <row r="95" spans="7:13" x14ac:dyDescent="0.25">
      <c r="G95"/>
      <c r="K95"/>
      <c r="L95"/>
      <c r="M95"/>
    </row>
    <row r="96" spans="7:13" x14ac:dyDescent="0.25">
      <c r="G96"/>
      <c r="K96"/>
      <c r="L96"/>
      <c r="M96"/>
    </row>
    <row r="97" spans="7:13" x14ac:dyDescent="0.25">
      <c r="G97"/>
      <c r="K97"/>
      <c r="L97"/>
      <c r="M97"/>
    </row>
    <row r="98" spans="7:13" x14ac:dyDescent="0.25">
      <c r="G98"/>
      <c r="K98"/>
      <c r="L98"/>
      <c r="M98"/>
    </row>
    <row r="99" spans="7:13" x14ac:dyDescent="0.25">
      <c r="G99"/>
      <c r="K99"/>
      <c r="L99"/>
      <c r="M99"/>
    </row>
    <row r="100" spans="7:13" x14ac:dyDescent="0.25">
      <c r="G100"/>
      <c r="K100"/>
      <c r="L100"/>
      <c r="M100"/>
    </row>
    <row r="101" spans="7:13" x14ac:dyDescent="0.25">
      <c r="G101"/>
      <c r="K101"/>
      <c r="L101"/>
      <c r="M101"/>
    </row>
    <row r="102" spans="7:13" x14ac:dyDescent="0.25">
      <c r="G102"/>
      <c r="K102"/>
      <c r="L102"/>
      <c r="M102"/>
    </row>
    <row r="103" spans="7:13" x14ac:dyDescent="0.25">
      <c r="G103"/>
      <c r="K103"/>
      <c r="L103"/>
      <c r="M103"/>
    </row>
    <row r="104" spans="7:13" x14ac:dyDescent="0.25">
      <c r="G104"/>
      <c r="K104"/>
      <c r="L104"/>
      <c r="M104"/>
    </row>
    <row r="105" spans="7:13" x14ac:dyDescent="0.25">
      <c r="G105"/>
      <c r="K105"/>
      <c r="L105"/>
      <c r="M105"/>
    </row>
    <row r="106" spans="7:13" x14ac:dyDescent="0.25">
      <c r="G106"/>
      <c r="K106"/>
      <c r="L106"/>
      <c r="M106"/>
    </row>
    <row r="107" spans="7:13" x14ac:dyDescent="0.25">
      <c r="G107"/>
      <c r="K107"/>
      <c r="L107"/>
      <c r="M107"/>
    </row>
    <row r="108" spans="7:13" x14ac:dyDescent="0.25">
      <c r="G108"/>
      <c r="K108"/>
      <c r="L108"/>
      <c r="M108"/>
    </row>
    <row r="109" spans="7:13" x14ac:dyDescent="0.25">
      <c r="G109"/>
      <c r="K109"/>
      <c r="L109"/>
      <c r="M109"/>
    </row>
    <row r="110" spans="7:13" x14ac:dyDescent="0.25">
      <c r="G110"/>
      <c r="K110"/>
      <c r="L110"/>
      <c r="M110"/>
    </row>
    <row r="111" spans="7:13" x14ac:dyDescent="0.25">
      <c r="G111"/>
      <c r="K111"/>
      <c r="L111"/>
      <c r="M111"/>
    </row>
    <row r="112" spans="7:13" x14ac:dyDescent="0.25">
      <c r="G112"/>
      <c r="K112"/>
      <c r="L112"/>
      <c r="M112"/>
    </row>
    <row r="113" spans="7:13" x14ac:dyDescent="0.25">
      <c r="G113"/>
      <c r="K113"/>
      <c r="L113"/>
      <c r="M113"/>
    </row>
    <row r="114" spans="7:13" x14ac:dyDescent="0.25">
      <c r="G114"/>
      <c r="K114"/>
      <c r="L114"/>
      <c r="M114"/>
    </row>
    <row r="115" spans="7:13" x14ac:dyDescent="0.25">
      <c r="G115"/>
      <c r="K115"/>
      <c r="L115"/>
      <c r="M115"/>
    </row>
    <row r="116" spans="7:13" x14ac:dyDescent="0.25">
      <c r="G116"/>
      <c r="K116"/>
      <c r="L116"/>
      <c r="M116"/>
    </row>
    <row r="117" spans="7:13" x14ac:dyDescent="0.25">
      <c r="G117"/>
      <c r="K117"/>
      <c r="L117"/>
      <c r="M117"/>
    </row>
    <row r="118" spans="7:13" x14ac:dyDescent="0.25">
      <c r="G118"/>
      <c r="K118"/>
      <c r="L118"/>
      <c r="M118"/>
    </row>
    <row r="119" spans="7:13" x14ac:dyDescent="0.25">
      <c r="G119"/>
      <c r="K119"/>
      <c r="L119"/>
      <c r="M119"/>
    </row>
    <row r="120" spans="7:13" x14ac:dyDescent="0.25">
      <c r="G120"/>
      <c r="K120"/>
      <c r="L120"/>
      <c r="M120"/>
    </row>
    <row r="121" spans="7:13" x14ac:dyDescent="0.25">
      <c r="G121"/>
      <c r="K121"/>
      <c r="L121"/>
      <c r="M121"/>
    </row>
    <row r="122" spans="7:13" x14ac:dyDescent="0.25">
      <c r="G122"/>
      <c r="K122"/>
      <c r="L122"/>
      <c r="M122"/>
    </row>
    <row r="123" spans="7:13" x14ac:dyDescent="0.25">
      <c r="G123"/>
      <c r="K123"/>
      <c r="L123"/>
      <c r="M123"/>
    </row>
    <row r="124" spans="7:13" x14ac:dyDescent="0.25">
      <c r="G124"/>
      <c r="K124"/>
      <c r="L124"/>
      <c r="M124"/>
    </row>
    <row r="125" spans="7:13" x14ac:dyDescent="0.25">
      <c r="G125"/>
      <c r="K125"/>
      <c r="L125"/>
      <c r="M125"/>
    </row>
    <row r="126" spans="7:13" x14ac:dyDescent="0.25">
      <c r="G126"/>
      <c r="K126"/>
      <c r="L126"/>
      <c r="M126"/>
    </row>
    <row r="127" spans="7:13" x14ac:dyDescent="0.25">
      <c r="G127"/>
      <c r="K127"/>
      <c r="L127"/>
      <c r="M127"/>
    </row>
    <row r="128" spans="7:13" x14ac:dyDescent="0.25">
      <c r="G128"/>
      <c r="K128"/>
      <c r="L128"/>
      <c r="M128"/>
    </row>
    <row r="129" spans="7:13" x14ac:dyDescent="0.25">
      <c r="G129"/>
      <c r="K129"/>
      <c r="L129"/>
      <c r="M129"/>
    </row>
    <row r="130" spans="7:13" x14ac:dyDescent="0.25">
      <c r="G130"/>
      <c r="K130"/>
      <c r="L130"/>
      <c r="M130"/>
    </row>
    <row r="131" spans="7:13" x14ac:dyDescent="0.25">
      <c r="G131"/>
      <c r="K131"/>
      <c r="L131"/>
      <c r="M131"/>
    </row>
    <row r="132" spans="7:13" x14ac:dyDescent="0.25">
      <c r="G132"/>
      <c r="K132"/>
      <c r="L132"/>
      <c r="M132"/>
    </row>
    <row r="133" spans="7:13" x14ac:dyDescent="0.25">
      <c r="G133"/>
      <c r="K133"/>
      <c r="L133"/>
      <c r="M133"/>
    </row>
    <row r="134" spans="7:13" x14ac:dyDescent="0.25">
      <c r="G134"/>
      <c r="K134"/>
      <c r="L134"/>
      <c r="M134"/>
    </row>
    <row r="135" spans="7:13" x14ac:dyDescent="0.25">
      <c r="G135"/>
      <c r="K135"/>
      <c r="L135"/>
      <c r="M135"/>
    </row>
    <row r="136" spans="7:13" x14ac:dyDescent="0.25">
      <c r="G136"/>
      <c r="K136"/>
      <c r="L136"/>
      <c r="M136"/>
    </row>
    <row r="137" spans="7:13" x14ac:dyDescent="0.25">
      <c r="G137"/>
      <c r="K137"/>
      <c r="L137"/>
      <c r="M137"/>
    </row>
    <row r="138" spans="7:13" x14ac:dyDescent="0.25">
      <c r="G138"/>
      <c r="K138"/>
      <c r="L138"/>
      <c r="M138"/>
    </row>
    <row r="139" spans="7:13" x14ac:dyDescent="0.25">
      <c r="G139"/>
      <c r="K139"/>
      <c r="L139"/>
      <c r="M139"/>
    </row>
    <row r="140" spans="7:13" x14ac:dyDescent="0.25">
      <c r="G140"/>
      <c r="K140"/>
      <c r="L140"/>
      <c r="M140"/>
    </row>
    <row r="141" spans="7:13" x14ac:dyDescent="0.25">
      <c r="G141"/>
      <c r="K141"/>
      <c r="L141"/>
      <c r="M141"/>
    </row>
    <row r="142" spans="7:13" x14ac:dyDescent="0.25">
      <c r="G142"/>
      <c r="K142"/>
      <c r="L142"/>
      <c r="M142"/>
    </row>
    <row r="143" spans="7:13" x14ac:dyDescent="0.25">
      <c r="G143"/>
      <c r="K143"/>
      <c r="L143"/>
      <c r="M143"/>
    </row>
    <row r="144" spans="7:13" x14ac:dyDescent="0.25">
      <c r="G144"/>
      <c r="K144"/>
      <c r="L144"/>
      <c r="M144"/>
    </row>
    <row r="145" spans="7:13" x14ac:dyDescent="0.25">
      <c r="G145"/>
      <c r="K145"/>
      <c r="L145"/>
      <c r="M145"/>
    </row>
    <row r="146" spans="7:13" x14ac:dyDescent="0.25">
      <c r="G146"/>
      <c r="K146"/>
      <c r="L146"/>
      <c r="M146"/>
    </row>
    <row r="147" spans="7:13" x14ac:dyDescent="0.25">
      <c r="G147"/>
      <c r="K147"/>
      <c r="L147"/>
      <c r="M147"/>
    </row>
    <row r="148" spans="7:13" x14ac:dyDescent="0.25">
      <c r="G148"/>
      <c r="K148"/>
      <c r="L148"/>
      <c r="M148"/>
    </row>
    <row r="149" spans="7:13" x14ac:dyDescent="0.25">
      <c r="G149"/>
      <c r="K149"/>
      <c r="L149"/>
      <c r="M149"/>
    </row>
    <row r="150" spans="7:13" x14ac:dyDescent="0.25">
      <c r="G150"/>
      <c r="K150"/>
      <c r="L150"/>
      <c r="M150"/>
    </row>
    <row r="151" spans="7:13" x14ac:dyDescent="0.25">
      <c r="G151"/>
      <c r="K151"/>
      <c r="L151"/>
      <c r="M151"/>
    </row>
    <row r="152" spans="7:13" x14ac:dyDescent="0.25">
      <c r="G152"/>
      <c r="K152"/>
      <c r="L152"/>
      <c r="M152"/>
    </row>
    <row r="153" spans="7:13" x14ac:dyDescent="0.25">
      <c r="G153"/>
      <c r="K153"/>
      <c r="L153"/>
      <c r="M153"/>
    </row>
    <row r="154" spans="7:13" x14ac:dyDescent="0.25">
      <c r="G154"/>
      <c r="K154"/>
      <c r="L154"/>
      <c r="M154"/>
    </row>
    <row r="155" spans="7:13" x14ac:dyDescent="0.25">
      <c r="G155"/>
      <c r="K155"/>
      <c r="L155"/>
      <c r="M155"/>
    </row>
    <row r="156" spans="7:13" x14ac:dyDescent="0.25">
      <c r="G156"/>
      <c r="K156"/>
      <c r="L156"/>
      <c r="M156"/>
    </row>
    <row r="157" spans="7:13" x14ac:dyDescent="0.25">
      <c r="G157"/>
      <c r="K157"/>
      <c r="L157"/>
      <c r="M157"/>
    </row>
    <row r="158" spans="7:13" x14ac:dyDescent="0.25">
      <c r="G158"/>
      <c r="K158"/>
      <c r="L158"/>
      <c r="M158"/>
    </row>
    <row r="159" spans="7:13" x14ac:dyDescent="0.25">
      <c r="G159"/>
      <c r="K159"/>
      <c r="L159"/>
      <c r="M159"/>
    </row>
    <row r="160" spans="7:13" x14ac:dyDescent="0.25">
      <c r="G160"/>
      <c r="K160"/>
      <c r="L160"/>
      <c r="M160"/>
    </row>
    <row r="161" spans="7:13" x14ac:dyDescent="0.25">
      <c r="G161"/>
      <c r="K161"/>
      <c r="L161"/>
      <c r="M161"/>
    </row>
    <row r="162" spans="7:13" x14ac:dyDescent="0.25">
      <c r="G162"/>
      <c r="K162"/>
      <c r="L162"/>
      <c r="M162"/>
    </row>
    <row r="163" spans="7:13" x14ac:dyDescent="0.25">
      <c r="G163"/>
      <c r="K163"/>
      <c r="L163"/>
      <c r="M163"/>
    </row>
    <row r="164" spans="7:13" x14ac:dyDescent="0.25">
      <c r="G164"/>
      <c r="K164"/>
      <c r="L164"/>
      <c r="M164"/>
    </row>
    <row r="165" spans="7:13" x14ac:dyDescent="0.25">
      <c r="G165"/>
      <c r="K165"/>
      <c r="L165"/>
      <c r="M165"/>
    </row>
    <row r="166" spans="7:13" x14ac:dyDescent="0.25">
      <c r="G166"/>
      <c r="K166"/>
      <c r="L166"/>
      <c r="M166"/>
    </row>
    <row r="167" spans="7:13" x14ac:dyDescent="0.25">
      <c r="G167"/>
      <c r="K167"/>
      <c r="L167"/>
      <c r="M167"/>
    </row>
    <row r="168" spans="7:13" x14ac:dyDescent="0.25">
      <c r="G168"/>
      <c r="K168"/>
      <c r="L168"/>
      <c r="M168"/>
    </row>
    <row r="169" spans="7:13" x14ac:dyDescent="0.25">
      <c r="G169"/>
      <c r="K169"/>
      <c r="L169"/>
      <c r="M169"/>
    </row>
    <row r="170" spans="7:13" x14ac:dyDescent="0.25">
      <c r="G170"/>
      <c r="K170"/>
      <c r="L170"/>
      <c r="M170"/>
    </row>
    <row r="171" spans="7:13" x14ac:dyDescent="0.25">
      <c r="G171"/>
      <c r="K171"/>
      <c r="L171"/>
      <c r="M171"/>
    </row>
    <row r="172" spans="7:13" x14ac:dyDescent="0.25">
      <c r="G172"/>
      <c r="K172"/>
      <c r="L172"/>
      <c r="M172"/>
    </row>
    <row r="173" spans="7:13" x14ac:dyDescent="0.25">
      <c r="G173"/>
      <c r="K173"/>
      <c r="L173"/>
      <c r="M173"/>
    </row>
    <row r="174" spans="7:13" x14ac:dyDescent="0.25">
      <c r="G174"/>
      <c r="K174"/>
      <c r="L174"/>
      <c r="M174"/>
    </row>
    <row r="175" spans="7:13" x14ac:dyDescent="0.25">
      <c r="G175"/>
      <c r="K175"/>
      <c r="L175"/>
      <c r="M175"/>
    </row>
    <row r="176" spans="7:13" x14ac:dyDescent="0.25">
      <c r="G176"/>
      <c r="K176"/>
      <c r="L176"/>
      <c r="M176"/>
    </row>
    <row r="177" spans="7:13" x14ac:dyDescent="0.25">
      <c r="G177"/>
      <c r="K177"/>
      <c r="L177"/>
      <c r="M177"/>
    </row>
    <row r="178" spans="7:13" x14ac:dyDescent="0.25">
      <c r="G178"/>
      <c r="K178"/>
      <c r="L178"/>
      <c r="M178"/>
    </row>
    <row r="179" spans="7:13" x14ac:dyDescent="0.25">
      <c r="G179"/>
      <c r="K179"/>
      <c r="L179"/>
      <c r="M179"/>
    </row>
    <row r="180" spans="7:13" x14ac:dyDescent="0.25">
      <c r="G180"/>
      <c r="K180"/>
      <c r="L180"/>
      <c r="M180"/>
    </row>
    <row r="181" spans="7:13" x14ac:dyDescent="0.25">
      <c r="G181"/>
      <c r="K181"/>
      <c r="L181"/>
      <c r="M181"/>
    </row>
    <row r="182" spans="7:13" x14ac:dyDescent="0.25">
      <c r="G182"/>
      <c r="K182"/>
      <c r="L182"/>
      <c r="M182"/>
    </row>
    <row r="183" spans="7:13" x14ac:dyDescent="0.25">
      <c r="G183"/>
      <c r="K183"/>
      <c r="L183"/>
      <c r="M183"/>
    </row>
    <row r="184" spans="7:13" x14ac:dyDescent="0.25">
      <c r="G184"/>
      <c r="K184"/>
      <c r="L184"/>
      <c r="M184"/>
    </row>
    <row r="185" spans="7:13" x14ac:dyDescent="0.25">
      <c r="G185"/>
      <c r="K185"/>
      <c r="L185"/>
      <c r="M185"/>
    </row>
    <row r="186" spans="7:13" x14ac:dyDescent="0.25">
      <c r="G186"/>
      <c r="K186"/>
      <c r="L186"/>
      <c r="M186"/>
    </row>
    <row r="187" spans="7:13" x14ac:dyDescent="0.25">
      <c r="G187"/>
      <c r="K187"/>
      <c r="L187"/>
      <c r="M187"/>
    </row>
    <row r="188" spans="7:13" x14ac:dyDescent="0.25">
      <c r="G188"/>
      <c r="K188"/>
      <c r="L188"/>
      <c r="M188"/>
    </row>
    <row r="189" spans="7:13" x14ac:dyDescent="0.25">
      <c r="G189"/>
      <c r="K189"/>
      <c r="L189"/>
      <c r="M189"/>
    </row>
    <row r="190" spans="7:13" x14ac:dyDescent="0.25">
      <c r="G190"/>
      <c r="K190"/>
      <c r="L190"/>
      <c r="M190"/>
    </row>
    <row r="191" spans="7:13" x14ac:dyDescent="0.25">
      <c r="G191"/>
      <c r="K191"/>
      <c r="L191"/>
      <c r="M191"/>
    </row>
    <row r="192" spans="7:13" x14ac:dyDescent="0.25">
      <c r="G192"/>
      <c r="K192"/>
      <c r="L192"/>
      <c r="M192"/>
    </row>
    <row r="193" spans="7:13" x14ac:dyDescent="0.25">
      <c r="G193"/>
      <c r="K193"/>
      <c r="L193"/>
      <c r="M193"/>
    </row>
    <row r="194" spans="7:13" x14ac:dyDescent="0.25">
      <c r="G194"/>
      <c r="K194"/>
      <c r="L194"/>
      <c r="M194"/>
    </row>
    <row r="195" spans="7:13" x14ac:dyDescent="0.25">
      <c r="G195"/>
      <c r="K195"/>
      <c r="L195"/>
      <c r="M195"/>
    </row>
    <row r="196" spans="7:13" x14ac:dyDescent="0.25">
      <c r="G196"/>
      <c r="K196"/>
      <c r="L196"/>
      <c r="M196"/>
    </row>
    <row r="197" spans="7:13" x14ac:dyDescent="0.25">
      <c r="G197"/>
      <c r="K197"/>
      <c r="L197"/>
      <c r="M197"/>
    </row>
    <row r="198" spans="7:13" x14ac:dyDescent="0.25">
      <c r="G198"/>
      <c r="K198"/>
      <c r="L198"/>
      <c r="M198"/>
    </row>
    <row r="199" spans="7:13" x14ac:dyDescent="0.25">
      <c r="G199"/>
      <c r="K199"/>
      <c r="L199"/>
      <c r="M199"/>
    </row>
    <row r="200" spans="7:13" x14ac:dyDescent="0.25">
      <c r="G200"/>
      <c r="K200"/>
      <c r="L200"/>
      <c r="M200"/>
    </row>
    <row r="201" spans="7:13" x14ac:dyDescent="0.25">
      <c r="G201"/>
      <c r="K201"/>
      <c r="L201"/>
      <c r="M201"/>
    </row>
    <row r="202" spans="7:13" x14ac:dyDescent="0.25">
      <c r="G202"/>
      <c r="K202"/>
      <c r="L202"/>
      <c r="M202"/>
    </row>
    <row r="203" spans="7:13" x14ac:dyDescent="0.25">
      <c r="G203"/>
      <c r="K203"/>
      <c r="L203"/>
      <c r="M203"/>
    </row>
    <row r="204" spans="7:13" x14ac:dyDescent="0.25">
      <c r="G204"/>
      <c r="K204"/>
      <c r="L204"/>
      <c r="M204"/>
    </row>
    <row r="205" spans="7:13" x14ac:dyDescent="0.25">
      <c r="G205"/>
      <c r="K205"/>
      <c r="L205"/>
      <c r="M205"/>
    </row>
    <row r="206" spans="7:13" x14ac:dyDescent="0.25">
      <c r="G206"/>
      <c r="K206"/>
      <c r="L206"/>
      <c r="M206"/>
    </row>
    <row r="207" spans="7:13" x14ac:dyDescent="0.25">
      <c r="G207"/>
      <c r="K207"/>
      <c r="L207"/>
      <c r="M207"/>
    </row>
    <row r="208" spans="7:13" x14ac:dyDescent="0.25">
      <c r="G208"/>
      <c r="K208"/>
      <c r="L208"/>
      <c r="M208"/>
    </row>
    <row r="209" spans="7:13" x14ac:dyDescent="0.25">
      <c r="G209"/>
      <c r="K209"/>
      <c r="L209"/>
      <c r="M209"/>
    </row>
    <row r="210" spans="7:13" x14ac:dyDescent="0.25">
      <c r="G210"/>
      <c r="K210"/>
      <c r="L210"/>
      <c r="M210"/>
    </row>
    <row r="211" spans="7:13" x14ac:dyDescent="0.25">
      <c r="G211"/>
      <c r="K211"/>
      <c r="L211"/>
      <c r="M211"/>
    </row>
    <row r="212" spans="7:13" x14ac:dyDescent="0.25">
      <c r="G212"/>
      <c r="K212"/>
      <c r="L212"/>
      <c r="M212"/>
    </row>
    <row r="213" spans="7:13" x14ac:dyDescent="0.25">
      <c r="G213"/>
      <c r="K213"/>
      <c r="L213"/>
      <c r="M213"/>
    </row>
    <row r="214" spans="7:13" x14ac:dyDescent="0.25">
      <c r="G214"/>
      <c r="K214"/>
      <c r="L214"/>
      <c r="M214"/>
    </row>
    <row r="215" spans="7:13" x14ac:dyDescent="0.25">
      <c r="G215"/>
      <c r="K215"/>
      <c r="L215"/>
      <c r="M215"/>
    </row>
    <row r="216" spans="7:13" x14ac:dyDescent="0.25">
      <c r="G216"/>
      <c r="K216"/>
      <c r="L216"/>
      <c r="M216"/>
    </row>
    <row r="217" spans="7:13" x14ac:dyDescent="0.25">
      <c r="G217"/>
      <c r="K217"/>
      <c r="L217"/>
      <c r="M217"/>
    </row>
    <row r="218" spans="7:13" x14ac:dyDescent="0.25">
      <c r="G218"/>
      <c r="K218"/>
      <c r="L218"/>
      <c r="M218"/>
    </row>
    <row r="219" spans="7:13" x14ac:dyDescent="0.25">
      <c r="G219"/>
      <c r="K219"/>
      <c r="L219"/>
      <c r="M219"/>
    </row>
    <row r="220" spans="7:13" x14ac:dyDescent="0.25">
      <c r="G220"/>
      <c r="K220"/>
      <c r="L220"/>
      <c r="M220"/>
    </row>
    <row r="221" spans="7:13" x14ac:dyDescent="0.25">
      <c r="G221"/>
      <c r="K221"/>
      <c r="L221"/>
      <c r="M221"/>
    </row>
    <row r="222" spans="7:13" x14ac:dyDescent="0.25">
      <c r="G222"/>
      <c r="K222"/>
      <c r="L222"/>
      <c r="M222"/>
    </row>
    <row r="223" spans="7:13" x14ac:dyDescent="0.25">
      <c r="G223"/>
      <c r="K223"/>
      <c r="L223"/>
      <c r="M223"/>
    </row>
    <row r="224" spans="7:13" x14ac:dyDescent="0.25">
      <c r="G224"/>
      <c r="K224"/>
      <c r="L224"/>
      <c r="M224"/>
    </row>
    <row r="225" spans="7:13" x14ac:dyDescent="0.25">
      <c r="G225"/>
      <c r="K225"/>
      <c r="L225"/>
      <c r="M225"/>
    </row>
    <row r="226" spans="7:13" x14ac:dyDescent="0.25">
      <c r="G226"/>
      <c r="K226"/>
      <c r="L226"/>
      <c r="M226"/>
    </row>
    <row r="227" spans="7:13" x14ac:dyDescent="0.25">
      <c r="G227"/>
      <c r="K227"/>
      <c r="L227"/>
      <c r="M227"/>
    </row>
    <row r="228" spans="7:13" x14ac:dyDescent="0.25">
      <c r="G228"/>
      <c r="K228"/>
      <c r="L228"/>
      <c r="M228"/>
    </row>
    <row r="229" spans="7:13" x14ac:dyDescent="0.25">
      <c r="G229"/>
      <c r="K229"/>
      <c r="L229"/>
      <c r="M229"/>
    </row>
    <row r="230" spans="7:13" x14ac:dyDescent="0.25">
      <c r="G230"/>
      <c r="K230"/>
      <c r="L230"/>
      <c r="M230"/>
    </row>
    <row r="231" spans="7:13" x14ac:dyDescent="0.25">
      <c r="G231"/>
      <c r="K231"/>
      <c r="L231"/>
      <c r="M231"/>
    </row>
    <row r="232" spans="7:13" x14ac:dyDescent="0.25">
      <c r="G232"/>
      <c r="K232"/>
      <c r="L232"/>
      <c r="M232"/>
    </row>
    <row r="233" spans="7:13" x14ac:dyDescent="0.25">
      <c r="G233"/>
      <c r="K233"/>
      <c r="L233"/>
      <c r="M233"/>
    </row>
    <row r="234" spans="7:13" x14ac:dyDescent="0.25">
      <c r="G234"/>
      <c r="K234"/>
      <c r="L234"/>
      <c r="M234"/>
    </row>
    <row r="235" spans="7:13" x14ac:dyDescent="0.25">
      <c r="G235"/>
      <c r="K235"/>
      <c r="L235"/>
      <c r="M235"/>
    </row>
    <row r="236" spans="7:13" x14ac:dyDescent="0.25">
      <c r="G236"/>
      <c r="K236"/>
      <c r="L236"/>
      <c r="M236"/>
    </row>
    <row r="237" spans="7:13" x14ac:dyDescent="0.25">
      <c r="G237"/>
      <c r="K237"/>
      <c r="L237"/>
      <c r="M237"/>
    </row>
    <row r="238" spans="7:13" x14ac:dyDescent="0.25">
      <c r="G238"/>
      <c r="K238"/>
      <c r="L238"/>
      <c r="M238"/>
    </row>
    <row r="239" spans="7:13" x14ac:dyDescent="0.25">
      <c r="G239"/>
      <c r="K239"/>
      <c r="L239"/>
      <c r="M239"/>
    </row>
    <row r="240" spans="7:13" x14ac:dyDescent="0.25">
      <c r="G240"/>
      <c r="K240"/>
      <c r="L240"/>
      <c r="M240"/>
    </row>
    <row r="241" spans="7:13" x14ac:dyDescent="0.25">
      <c r="G241"/>
      <c r="K241"/>
      <c r="L241"/>
      <c r="M241"/>
    </row>
    <row r="242" spans="7:13" x14ac:dyDescent="0.25">
      <c r="G242"/>
      <c r="K242"/>
      <c r="L242"/>
      <c r="M242"/>
    </row>
    <row r="243" spans="7:13" x14ac:dyDescent="0.25">
      <c r="G243"/>
      <c r="K243"/>
      <c r="L243"/>
      <c r="M243"/>
    </row>
    <row r="244" spans="7:13" x14ac:dyDescent="0.25">
      <c r="G244"/>
      <c r="K244"/>
      <c r="L244"/>
      <c r="M244"/>
    </row>
    <row r="245" spans="7:13" x14ac:dyDescent="0.25">
      <c r="G245"/>
      <c r="K245"/>
      <c r="L245"/>
      <c r="M245"/>
    </row>
    <row r="246" spans="7:13" x14ac:dyDescent="0.25">
      <c r="G246"/>
      <c r="K246"/>
      <c r="L246"/>
      <c r="M246"/>
    </row>
    <row r="247" spans="7:13" x14ac:dyDescent="0.25">
      <c r="G247"/>
      <c r="K247"/>
      <c r="L247"/>
      <c r="M247"/>
    </row>
    <row r="248" spans="7:13" x14ac:dyDescent="0.25">
      <c r="G248"/>
      <c r="K248"/>
      <c r="L248"/>
      <c r="M248"/>
    </row>
    <row r="249" spans="7:13" x14ac:dyDescent="0.25">
      <c r="G249"/>
      <c r="K249"/>
      <c r="L249"/>
      <c r="M249"/>
    </row>
    <row r="250" spans="7:13" x14ac:dyDescent="0.25">
      <c r="G250"/>
      <c r="K250"/>
      <c r="L250"/>
      <c r="M250"/>
    </row>
    <row r="251" spans="7:13" x14ac:dyDescent="0.25">
      <c r="G251"/>
      <c r="K251"/>
      <c r="L251"/>
      <c r="M251"/>
    </row>
    <row r="252" spans="7:13" x14ac:dyDescent="0.25">
      <c r="G252"/>
      <c r="K252"/>
      <c r="L252"/>
      <c r="M252"/>
    </row>
    <row r="253" spans="7:13" x14ac:dyDescent="0.25">
      <c r="G253"/>
      <c r="K253"/>
      <c r="L253"/>
      <c r="M253"/>
    </row>
    <row r="254" spans="7:13" x14ac:dyDescent="0.25">
      <c r="G254"/>
      <c r="K254"/>
      <c r="L254"/>
      <c r="M254"/>
    </row>
    <row r="255" spans="7:13" x14ac:dyDescent="0.25">
      <c r="G255"/>
      <c r="K255"/>
      <c r="L255"/>
      <c r="M255"/>
    </row>
    <row r="256" spans="7:13" x14ac:dyDescent="0.25">
      <c r="G256"/>
      <c r="K256"/>
      <c r="L256"/>
      <c r="M256"/>
    </row>
    <row r="257" spans="7:13" x14ac:dyDescent="0.25">
      <c r="G257"/>
      <c r="K257"/>
      <c r="L257"/>
      <c r="M257"/>
    </row>
    <row r="258" spans="7:13" x14ac:dyDescent="0.25">
      <c r="G258"/>
      <c r="K258"/>
      <c r="L258"/>
      <c r="M258"/>
    </row>
    <row r="259" spans="7:13" x14ac:dyDescent="0.25">
      <c r="G259"/>
      <c r="K259"/>
      <c r="L259"/>
      <c r="M259"/>
    </row>
    <row r="260" spans="7:13" x14ac:dyDescent="0.25">
      <c r="G260"/>
      <c r="K260"/>
      <c r="L260"/>
      <c r="M260"/>
    </row>
    <row r="261" spans="7:13" x14ac:dyDescent="0.25">
      <c r="G261"/>
      <c r="K261"/>
      <c r="L261"/>
      <c r="M261"/>
    </row>
    <row r="262" spans="7:13" x14ac:dyDescent="0.25">
      <c r="G262"/>
      <c r="K262"/>
      <c r="L262"/>
      <c r="M262"/>
    </row>
    <row r="263" spans="7:13" x14ac:dyDescent="0.25">
      <c r="G263"/>
      <c r="K263"/>
      <c r="L263"/>
      <c r="M263"/>
    </row>
    <row r="264" spans="7:13" x14ac:dyDescent="0.25">
      <c r="G264"/>
      <c r="K264"/>
      <c r="L264"/>
      <c r="M264"/>
    </row>
    <row r="265" spans="7:13" x14ac:dyDescent="0.25">
      <c r="G265"/>
      <c r="K265"/>
      <c r="L265"/>
      <c r="M265"/>
    </row>
    <row r="266" spans="7:13" x14ac:dyDescent="0.25">
      <c r="G266"/>
      <c r="K266"/>
      <c r="L266"/>
      <c r="M266"/>
    </row>
    <row r="267" spans="7:13" x14ac:dyDescent="0.25">
      <c r="G267"/>
      <c r="K267"/>
      <c r="L267"/>
      <c r="M267"/>
    </row>
    <row r="268" spans="7:13" x14ac:dyDescent="0.25">
      <c r="G268"/>
      <c r="K268"/>
      <c r="L268"/>
      <c r="M268"/>
    </row>
    <row r="269" spans="7:13" x14ac:dyDescent="0.25">
      <c r="G269"/>
      <c r="K269"/>
      <c r="L269"/>
      <c r="M269"/>
    </row>
    <row r="270" spans="7:13" x14ac:dyDescent="0.25">
      <c r="G270"/>
      <c r="K270"/>
      <c r="L270"/>
      <c r="M270"/>
    </row>
    <row r="271" spans="7:13" x14ac:dyDescent="0.25">
      <c r="G271"/>
      <c r="K271"/>
      <c r="L271"/>
      <c r="M271"/>
    </row>
    <row r="272" spans="7:13" x14ac:dyDescent="0.25">
      <c r="G272"/>
      <c r="K272"/>
      <c r="L272"/>
      <c r="M272"/>
    </row>
    <row r="273" spans="7:13" x14ac:dyDescent="0.25">
      <c r="G273"/>
      <c r="K273"/>
      <c r="L273"/>
      <c r="M273"/>
    </row>
    <row r="274" spans="7:13" x14ac:dyDescent="0.25">
      <c r="G274"/>
      <c r="K274"/>
      <c r="L274"/>
      <c r="M274"/>
    </row>
    <row r="275" spans="7:13" x14ac:dyDescent="0.25">
      <c r="G275"/>
      <c r="K275"/>
      <c r="L275"/>
      <c r="M275"/>
    </row>
    <row r="276" spans="7:13" x14ac:dyDescent="0.25">
      <c r="G276"/>
      <c r="K276"/>
      <c r="L276"/>
      <c r="M276"/>
    </row>
    <row r="277" spans="7:13" x14ac:dyDescent="0.25">
      <c r="G277"/>
      <c r="K277"/>
      <c r="L277"/>
      <c r="M277"/>
    </row>
    <row r="278" spans="7:13" x14ac:dyDescent="0.25">
      <c r="G278"/>
      <c r="K278"/>
      <c r="L278"/>
      <c r="M278"/>
    </row>
    <row r="279" spans="7:13" x14ac:dyDescent="0.25">
      <c r="G279"/>
      <c r="K279"/>
      <c r="L279"/>
      <c r="M279"/>
    </row>
    <row r="280" spans="7:13" x14ac:dyDescent="0.25">
      <c r="G280"/>
      <c r="K280"/>
      <c r="L280"/>
      <c r="M280"/>
    </row>
    <row r="281" spans="7:13" x14ac:dyDescent="0.25">
      <c r="G281"/>
      <c r="K281"/>
      <c r="L281"/>
      <c r="M281"/>
    </row>
    <row r="282" spans="7:13" x14ac:dyDescent="0.25">
      <c r="G282"/>
      <c r="K282"/>
      <c r="L282"/>
      <c r="M282"/>
    </row>
    <row r="283" spans="7:13" x14ac:dyDescent="0.25">
      <c r="G283"/>
      <c r="K283"/>
      <c r="L283"/>
      <c r="M283"/>
    </row>
    <row r="284" spans="7:13" x14ac:dyDescent="0.25">
      <c r="G284"/>
      <c r="K284"/>
      <c r="L284"/>
      <c r="M284"/>
    </row>
    <row r="285" spans="7:13" x14ac:dyDescent="0.25">
      <c r="G285"/>
      <c r="K285"/>
      <c r="L285"/>
      <c r="M285"/>
    </row>
    <row r="286" spans="7:13" x14ac:dyDescent="0.25">
      <c r="G286"/>
      <c r="K286"/>
      <c r="L286"/>
      <c r="M286"/>
    </row>
    <row r="287" spans="7:13" x14ac:dyDescent="0.25">
      <c r="G287"/>
      <c r="K287"/>
      <c r="L287"/>
      <c r="M287"/>
    </row>
    <row r="288" spans="7:13" x14ac:dyDescent="0.25">
      <c r="G288"/>
      <c r="K288"/>
      <c r="L288"/>
      <c r="M288"/>
    </row>
    <row r="289" spans="7:13" x14ac:dyDescent="0.25">
      <c r="G289"/>
      <c r="K289"/>
      <c r="L289"/>
      <c r="M289"/>
    </row>
    <row r="290" spans="7:13" x14ac:dyDescent="0.25">
      <c r="G290"/>
      <c r="K290"/>
      <c r="L290"/>
      <c r="M290"/>
    </row>
    <row r="291" spans="7:13" x14ac:dyDescent="0.25">
      <c r="G291"/>
      <c r="K291"/>
      <c r="L291"/>
      <c r="M291"/>
    </row>
    <row r="292" spans="7:13" x14ac:dyDescent="0.25">
      <c r="G292"/>
      <c r="K292"/>
      <c r="L292"/>
      <c r="M292"/>
    </row>
    <row r="293" spans="7:13" x14ac:dyDescent="0.25">
      <c r="G293"/>
      <c r="K293"/>
      <c r="L293"/>
      <c r="M293"/>
    </row>
    <row r="294" spans="7:13" x14ac:dyDescent="0.25">
      <c r="G294"/>
      <c r="K294"/>
      <c r="L294"/>
      <c r="M294"/>
    </row>
    <row r="295" spans="7:13" x14ac:dyDescent="0.25">
      <c r="G295"/>
      <c r="K295"/>
      <c r="L295"/>
      <c r="M295"/>
    </row>
    <row r="296" spans="7:13" x14ac:dyDescent="0.25">
      <c r="G296"/>
      <c r="K296"/>
      <c r="L296"/>
      <c r="M296"/>
    </row>
    <row r="297" spans="7:13" x14ac:dyDescent="0.25">
      <c r="G297"/>
      <c r="K297"/>
      <c r="L297"/>
      <c r="M297"/>
    </row>
    <row r="298" spans="7:13" x14ac:dyDescent="0.25">
      <c r="G298"/>
      <c r="K298"/>
      <c r="L298"/>
      <c r="M298"/>
    </row>
    <row r="299" spans="7:13" x14ac:dyDescent="0.25">
      <c r="G299"/>
      <c r="K299"/>
      <c r="L299"/>
      <c r="M299"/>
    </row>
    <row r="300" spans="7:13" x14ac:dyDescent="0.25">
      <c r="G300"/>
      <c r="K300"/>
      <c r="L300"/>
      <c r="M300"/>
    </row>
    <row r="301" spans="7:13" x14ac:dyDescent="0.25">
      <c r="G301"/>
      <c r="K301"/>
      <c r="L301"/>
      <c r="M301"/>
    </row>
    <row r="302" spans="7:13" x14ac:dyDescent="0.25">
      <c r="G302"/>
      <c r="K302"/>
      <c r="L302"/>
      <c r="M302"/>
    </row>
    <row r="303" spans="7:13" x14ac:dyDescent="0.25">
      <c r="G303"/>
      <c r="K303"/>
      <c r="L303"/>
      <c r="M303"/>
    </row>
    <row r="304" spans="7:13" x14ac:dyDescent="0.25">
      <c r="G304"/>
      <c r="K304"/>
      <c r="L304"/>
      <c r="M304"/>
    </row>
    <row r="305" spans="7:13" x14ac:dyDescent="0.25">
      <c r="G305"/>
      <c r="K305"/>
      <c r="L305"/>
      <c r="M305"/>
    </row>
    <row r="306" spans="7:13" x14ac:dyDescent="0.25">
      <c r="G306"/>
      <c r="K306"/>
      <c r="L306"/>
      <c r="M306"/>
    </row>
    <row r="307" spans="7:13" x14ac:dyDescent="0.25">
      <c r="G307"/>
      <c r="K307"/>
      <c r="L307"/>
      <c r="M307"/>
    </row>
    <row r="308" spans="7:13" x14ac:dyDescent="0.25">
      <c r="G308"/>
      <c r="K308"/>
      <c r="L308"/>
      <c r="M308"/>
    </row>
    <row r="309" spans="7:13" x14ac:dyDescent="0.25">
      <c r="G309"/>
      <c r="K309"/>
      <c r="L309"/>
      <c r="M309"/>
    </row>
    <row r="310" spans="7:13" x14ac:dyDescent="0.25">
      <c r="G310"/>
      <c r="K310"/>
      <c r="L310"/>
      <c r="M310"/>
    </row>
    <row r="311" spans="7:13" x14ac:dyDescent="0.25">
      <c r="G311"/>
      <c r="K311"/>
      <c r="L311"/>
      <c r="M311"/>
    </row>
    <row r="312" spans="7:13" x14ac:dyDescent="0.25">
      <c r="G312"/>
      <c r="K312"/>
      <c r="L312"/>
      <c r="M312"/>
    </row>
    <row r="313" spans="7:13" x14ac:dyDescent="0.25">
      <c r="G313"/>
      <c r="K313"/>
      <c r="L313"/>
      <c r="M313"/>
    </row>
    <row r="314" spans="7:13" x14ac:dyDescent="0.25">
      <c r="G314"/>
      <c r="K314"/>
      <c r="L314"/>
      <c r="M314"/>
    </row>
    <row r="315" spans="7:13" x14ac:dyDescent="0.25">
      <c r="G315"/>
      <c r="K315"/>
      <c r="L315"/>
      <c r="M315"/>
    </row>
    <row r="316" spans="7:13" x14ac:dyDescent="0.25">
      <c r="G316"/>
      <c r="K316"/>
      <c r="L316"/>
      <c r="M316"/>
    </row>
    <row r="317" spans="7:13" x14ac:dyDescent="0.25">
      <c r="G317"/>
      <c r="K317"/>
      <c r="L317"/>
      <c r="M317"/>
    </row>
    <row r="318" spans="7:13" x14ac:dyDescent="0.25">
      <c r="G318"/>
      <c r="K318"/>
      <c r="L318"/>
      <c r="M318"/>
    </row>
    <row r="319" spans="7:13" x14ac:dyDescent="0.25">
      <c r="G319"/>
      <c r="K319"/>
      <c r="L319"/>
      <c r="M319"/>
    </row>
    <row r="320" spans="7:13" x14ac:dyDescent="0.25">
      <c r="G320"/>
      <c r="K320"/>
      <c r="L320"/>
      <c r="M320"/>
    </row>
    <row r="321" spans="7:13" x14ac:dyDescent="0.25">
      <c r="G321"/>
      <c r="K321"/>
      <c r="L321"/>
      <c r="M321"/>
    </row>
    <row r="322" spans="7:13" x14ac:dyDescent="0.25">
      <c r="G322"/>
      <c r="K322"/>
      <c r="L322"/>
      <c r="M322"/>
    </row>
    <row r="323" spans="7:13" x14ac:dyDescent="0.25">
      <c r="G323"/>
      <c r="K323"/>
      <c r="L323"/>
      <c r="M323"/>
    </row>
    <row r="324" spans="7:13" x14ac:dyDescent="0.25">
      <c r="G324"/>
      <c r="K324"/>
      <c r="L324"/>
      <c r="M324"/>
    </row>
    <row r="325" spans="7:13" x14ac:dyDescent="0.25">
      <c r="G325"/>
      <c r="K325"/>
      <c r="L325"/>
      <c r="M325"/>
    </row>
    <row r="326" spans="7:13" x14ac:dyDescent="0.25">
      <c r="G326"/>
      <c r="K326"/>
      <c r="L326"/>
      <c r="M326"/>
    </row>
    <row r="327" spans="7:13" x14ac:dyDescent="0.25">
      <c r="G327"/>
      <c r="K327"/>
      <c r="L327"/>
      <c r="M327"/>
    </row>
    <row r="328" spans="7:13" x14ac:dyDescent="0.25">
      <c r="G328"/>
      <c r="K328"/>
      <c r="L328"/>
      <c r="M328"/>
    </row>
    <row r="329" spans="7:13" x14ac:dyDescent="0.25">
      <c r="G329"/>
      <c r="K329"/>
      <c r="L329"/>
      <c r="M329"/>
    </row>
    <row r="330" spans="7:13" x14ac:dyDescent="0.25">
      <c r="G330"/>
      <c r="K330"/>
      <c r="L330"/>
      <c r="M330"/>
    </row>
    <row r="331" spans="7:13" x14ac:dyDescent="0.25">
      <c r="G331"/>
      <c r="K331"/>
      <c r="L331"/>
      <c r="M331"/>
    </row>
    <row r="332" spans="7:13" x14ac:dyDescent="0.25">
      <c r="G332"/>
      <c r="K332"/>
      <c r="L332"/>
      <c r="M332"/>
    </row>
    <row r="333" spans="7:13" x14ac:dyDescent="0.25">
      <c r="G333"/>
      <c r="K333"/>
      <c r="L333"/>
      <c r="M333"/>
    </row>
    <row r="334" spans="7:13" x14ac:dyDescent="0.25">
      <c r="G334"/>
      <c r="K334"/>
      <c r="L334"/>
      <c r="M334"/>
    </row>
    <row r="335" spans="7:13" x14ac:dyDescent="0.25">
      <c r="G335"/>
      <c r="K335"/>
      <c r="L335"/>
      <c r="M335"/>
    </row>
    <row r="336" spans="7:13" x14ac:dyDescent="0.25">
      <c r="G336"/>
      <c r="K336"/>
      <c r="L336"/>
      <c r="M336"/>
    </row>
    <row r="337" spans="7:13" x14ac:dyDescent="0.25">
      <c r="G337"/>
      <c r="K337"/>
      <c r="L337"/>
      <c r="M337"/>
    </row>
    <row r="338" spans="7:13" x14ac:dyDescent="0.25">
      <c r="G338"/>
      <c r="K338"/>
      <c r="L338"/>
      <c r="M338"/>
    </row>
    <row r="339" spans="7:13" x14ac:dyDescent="0.25">
      <c r="G339"/>
      <c r="K339"/>
      <c r="L339"/>
      <c r="M339"/>
    </row>
    <row r="340" spans="7:13" x14ac:dyDescent="0.25">
      <c r="G340"/>
      <c r="K340"/>
      <c r="L340"/>
      <c r="M340"/>
    </row>
    <row r="341" spans="7:13" x14ac:dyDescent="0.25">
      <c r="G341"/>
      <c r="K341"/>
      <c r="L341"/>
      <c r="M341"/>
    </row>
    <row r="342" spans="7:13" x14ac:dyDescent="0.25">
      <c r="G342"/>
      <c r="K342"/>
      <c r="L342"/>
      <c r="M342"/>
    </row>
    <row r="343" spans="7:13" x14ac:dyDescent="0.25">
      <c r="G343"/>
      <c r="K343"/>
      <c r="L343"/>
      <c r="M343"/>
    </row>
    <row r="344" spans="7:13" x14ac:dyDescent="0.25">
      <c r="G344"/>
      <c r="K344"/>
      <c r="L344"/>
      <c r="M344"/>
    </row>
    <row r="345" spans="7:13" x14ac:dyDescent="0.25">
      <c r="G345"/>
      <c r="K345"/>
      <c r="L345"/>
      <c r="M345"/>
    </row>
    <row r="346" spans="7:13" x14ac:dyDescent="0.25">
      <c r="G346"/>
      <c r="K346"/>
      <c r="L346"/>
      <c r="M346"/>
    </row>
    <row r="347" spans="7:13" x14ac:dyDescent="0.25">
      <c r="G347"/>
      <c r="K347"/>
      <c r="L347"/>
      <c r="M347"/>
    </row>
    <row r="348" spans="7:13" x14ac:dyDescent="0.25">
      <c r="G348"/>
      <c r="K348"/>
      <c r="L348"/>
      <c r="M348"/>
    </row>
    <row r="349" spans="7:13" x14ac:dyDescent="0.25">
      <c r="G349"/>
      <c r="K349"/>
      <c r="L349"/>
      <c r="M349"/>
    </row>
    <row r="350" spans="7:13" x14ac:dyDescent="0.25">
      <c r="G350"/>
      <c r="K350"/>
      <c r="L350"/>
      <c r="M350"/>
    </row>
    <row r="351" spans="7:13" x14ac:dyDescent="0.25">
      <c r="G351"/>
      <c r="K351"/>
      <c r="L351"/>
      <c r="M351"/>
    </row>
    <row r="352" spans="7:13" x14ac:dyDescent="0.25">
      <c r="G352"/>
      <c r="K352"/>
      <c r="L352"/>
      <c r="M352"/>
    </row>
    <row r="353" spans="7:13" x14ac:dyDescent="0.25">
      <c r="G353"/>
      <c r="K353"/>
      <c r="L353"/>
      <c r="M353"/>
    </row>
    <row r="354" spans="7:13" x14ac:dyDescent="0.25">
      <c r="G354"/>
      <c r="K354"/>
      <c r="L354"/>
      <c r="M354"/>
    </row>
    <row r="355" spans="7:13" x14ac:dyDescent="0.25">
      <c r="G355"/>
      <c r="K355"/>
      <c r="L355"/>
      <c r="M355"/>
    </row>
    <row r="356" spans="7:13" x14ac:dyDescent="0.25">
      <c r="G356"/>
      <c r="K356"/>
      <c r="L356"/>
      <c r="M356"/>
    </row>
    <row r="357" spans="7:13" x14ac:dyDescent="0.25">
      <c r="G357"/>
      <c r="K357"/>
      <c r="L357"/>
      <c r="M357"/>
    </row>
    <row r="358" spans="7:13" x14ac:dyDescent="0.25">
      <c r="G358"/>
      <c r="K358"/>
      <c r="L358"/>
      <c r="M358"/>
    </row>
    <row r="359" spans="7:13" x14ac:dyDescent="0.25">
      <c r="G359"/>
      <c r="K359"/>
      <c r="L359"/>
      <c r="M359"/>
    </row>
    <row r="360" spans="7:13" x14ac:dyDescent="0.25">
      <c r="G360"/>
      <c r="K360"/>
      <c r="L360"/>
      <c r="M360"/>
    </row>
    <row r="361" spans="7:13" x14ac:dyDescent="0.25">
      <c r="G361"/>
      <c r="K361"/>
      <c r="L361"/>
      <c r="M361"/>
    </row>
    <row r="362" spans="7:13" x14ac:dyDescent="0.25">
      <c r="G362"/>
      <c r="K362"/>
      <c r="L362"/>
      <c r="M362"/>
    </row>
    <row r="363" spans="7:13" x14ac:dyDescent="0.25">
      <c r="G363"/>
      <c r="K363"/>
      <c r="L363"/>
      <c r="M363"/>
    </row>
    <row r="364" spans="7:13" x14ac:dyDescent="0.25">
      <c r="G364"/>
      <c r="K364"/>
      <c r="L364"/>
      <c r="M364"/>
    </row>
    <row r="365" spans="7:13" x14ac:dyDescent="0.25">
      <c r="G365"/>
      <c r="K365"/>
      <c r="L365"/>
      <c r="M365"/>
    </row>
    <row r="366" spans="7:13" x14ac:dyDescent="0.25">
      <c r="G366"/>
      <c r="K366"/>
      <c r="L366"/>
      <c r="M366"/>
    </row>
    <row r="367" spans="7:13" x14ac:dyDescent="0.25">
      <c r="G367"/>
      <c r="K367"/>
      <c r="L367"/>
      <c r="M367"/>
    </row>
    <row r="368" spans="7:13" x14ac:dyDescent="0.25">
      <c r="G368"/>
      <c r="K368"/>
      <c r="L368"/>
      <c r="M368"/>
    </row>
    <row r="369" spans="7:13" x14ac:dyDescent="0.25">
      <c r="G369"/>
      <c r="K369"/>
      <c r="L369"/>
      <c r="M369"/>
    </row>
    <row r="370" spans="7:13" x14ac:dyDescent="0.25">
      <c r="G370"/>
      <c r="K370"/>
      <c r="L370"/>
      <c r="M370"/>
    </row>
    <row r="371" spans="7:13" x14ac:dyDescent="0.25">
      <c r="G371"/>
      <c r="K371"/>
      <c r="L371"/>
      <c r="M371"/>
    </row>
    <row r="372" spans="7:13" x14ac:dyDescent="0.25">
      <c r="G372"/>
      <c r="K372"/>
      <c r="L372"/>
      <c r="M372"/>
    </row>
    <row r="373" spans="7:13" x14ac:dyDescent="0.25">
      <c r="G373"/>
      <c r="K373"/>
      <c r="L373"/>
      <c r="M373"/>
    </row>
    <row r="374" spans="7:13" x14ac:dyDescent="0.25">
      <c r="G374"/>
      <c r="K374"/>
      <c r="L374"/>
      <c r="M374"/>
    </row>
    <row r="375" spans="7:13" x14ac:dyDescent="0.25">
      <c r="G375"/>
      <c r="K375"/>
      <c r="L375"/>
      <c r="M375"/>
    </row>
    <row r="376" spans="7:13" x14ac:dyDescent="0.25">
      <c r="G376"/>
      <c r="K376"/>
      <c r="L376"/>
      <c r="M376"/>
    </row>
    <row r="377" spans="7:13" x14ac:dyDescent="0.25">
      <c r="G377"/>
      <c r="K377"/>
      <c r="L377"/>
      <c r="M377"/>
    </row>
    <row r="378" spans="7:13" x14ac:dyDescent="0.25">
      <c r="G378"/>
      <c r="K378"/>
      <c r="L378"/>
      <c r="M378"/>
    </row>
    <row r="379" spans="7:13" x14ac:dyDescent="0.25">
      <c r="G379"/>
      <c r="K379"/>
      <c r="L379"/>
      <c r="M379"/>
    </row>
    <row r="380" spans="7:13" x14ac:dyDescent="0.25">
      <c r="G380"/>
      <c r="K380"/>
      <c r="L380"/>
      <c r="M380"/>
    </row>
    <row r="381" spans="7:13" x14ac:dyDescent="0.25">
      <c r="G381"/>
      <c r="K381"/>
      <c r="L381"/>
      <c r="M381"/>
    </row>
    <row r="382" spans="7:13" x14ac:dyDescent="0.25">
      <c r="G382"/>
      <c r="K382"/>
      <c r="L382"/>
      <c r="M382"/>
    </row>
    <row r="383" spans="7:13" x14ac:dyDescent="0.25">
      <c r="G383"/>
      <c r="K383"/>
      <c r="L383"/>
      <c r="M383"/>
    </row>
    <row r="384" spans="7:13" x14ac:dyDescent="0.25">
      <c r="G384"/>
      <c r="K384"/>
      <c r="L384"/>
      <c r="M384"/>
    </row>
    <row r="385" spans="7:13" x14ac:dyDescent="0.25">
      <c r="G385"/>
      <c r="K385"/>
      <c r="L385"/>
      <c r="M385"/>
    </row>
    <row r="386" spans="7:13" x14ac:dyDescent="0.25">
      <c r="G386"/>
      <c r="K386"/>
      <c r="L386"/>
      <c r="M386"/>
    </row>
    <row r="387" spans="7:13" x14ac:dyDescent="0.25">
      <c r="G387"/>
      <c r="K387"/>
      <c r="L387"/>
      <c r="M387"/>
    </row>
    <row r="388" spans="7:13" x14ac:dyDescent="0.25">
      <c r="G388"/>
      <c r="K388"/>
      <c r="L388"/>
      <c r="M388"/>
    </row>
    <row r="389" spans="7:13" x14ac:dyDescent="0.25">
      <c r="G389"/>
      <c r="K389"/>
      <c r="L389"/>
      <c r="M389"/>
    </row>
    <row r="390" spans="7:13" x14ac:dyDescent="0.25">
      <c r="G390"/>
      <c r="K390"/>
      <c r="L390"/>
      <c r="M390"/>
    </row>
    <row r="391" spans="7:13" x14ac:dyDescent="0.25">
      <c r="G391"/>
      <c r="K391"/>
      <c r="L391"/>
      <c r="M391"/>
    </row>
    <row r="392" spans="7:13" x14ac:dyDescent="0.25">
      <c r="G392"/>
      <c r="K392"/>
      <c r="L392"/>
      <c r="M392"/>
    </row>
    <row r="393" spans="7:13" x14ac:dyDescent="0.25">
      <c r="G393"/>
      <c r="K393"/>
      <c r="L393"/>
      <c r="M393"/>
    </row>
    <row r="394" spans="7:13" x14ac:dyDescent="0.25">
      <c r="G394"/>
      <c r="K394"/>
      <c r="L394"/>
      <c r="M394"/>
    </row>
    <row r="395" spans="7:13" x14ac:dyDescent="0.25">
      <c r="G395"/>
      <c r="K395"/>
      <c r="L395"/>
      <c r="M395"/>
    </row>
    <row r="396" spans="7:13" x14ac:dyDescent="0.25">
      <c r="G396"/>
      <c r="K396"/>
      <c r="L396"/>
      <c r="M396"/>
    </row>
    <row r="397" spans="7:13" x14ac:dyDescent="0.25">
      <c r="G397"/>
      <c r="K397"/>
      <c r="L397"/>
      <c r="M397"/>
    </row>
    <row r="398" spans="7:13" x14ac:dyDescent="0.25">
      <c r="G398"/>
      <c r="K398"/>
      <c r="L398"/>
      <c r="M398"/>
    </row>
    <row r="399" spans="7:13" x14ac:dyDescent="0.25">
      <c r="G399"/>
      <c r="K399"/>
      <c r="L399"/>
      <c r="M399"/>
    </row>
    <row r="400" spans="7:13" x14ac:dyDescent="0.25">
      <c r="G400"/>
      <c r="K400"/>
      <c r="L400"/>
      <c r="M400"/>
    </row>
    <row r="401" spans="7:13" x14ac:dyDescent="0.25">
      <c r="G401"/>
      <c r="K401"/>
      <c r="L401"/>
      <c r="M401"/>
    </row>
    <row r="402" spans="7:13" x14ac:dyDescent="0.25">
      <c r="G402"/>
      <c r="K402"/>
      <c r="L402"/>
      <c r="M402"/>
    </row>
    <row r="403" spans="7:13" x14ac:dyDescent="0.25">
      <c r="G403"/>
      <c r="K403"/>
      <c r="L403"/>
      <c r="M403"/>
    </row>
    <row r="404" spans="7:13" x14ac:dyDescent="0.25">
      <c r="G404"/>
      <c r="K404"/>
      <c r="L404"/>
      <c r="M404"/>
    </row>
    <row r="405" spans="7:13" x14ac:dyDescent="0.25">
      <c r="G405"/>
      <c r="K405"/>
      <c r="L405"/>
      <c r="M405"/>
    </row>
    <row r="406" spans="7:13" x14ac:dyDescent="0.25">
      <c r="G406"/>
      <c r="K406"/>
      <c r="L406"/>
      <c r="M406"/>
    </row>
    <row r="407" spans="7:13" x14ac:dyDescent="0.25">
      <c r="G407"/>
      <c r="K407"/>
      <c r="L407"/>
      <c r="M407"/>
    </row>
    <row r="408" spans="7:13" x14ac:dyDescent="0.25">
      <c r="G408"/>
      <c r="K408"/>
      <c r="L408"/>
      <c r="M408"/>
    </row>
    <row r="409" spans="7:13" x14ac:dyDescent="0.25">
      <c r="G409"/>
      <c r="K409"/>
      <c r="L409"/>
      <c r="M409"/>
    </row>
    <row r="410" spans="7:13" x14ac:dyDescent="0.25">
      <c r="G410"/>
      <c r="K410"/>
      <c r="L410"/>
      <c r="M410"/>
    </row>
    <row r="411" spans="7:13" x14ac:dyDescent="0.25">
      <c r="G411"/>
      <c r="K411"/>
      <c r="L411"/>
      <c r="M411"/>
    </row>
    <row r="412" spans="7:13" x14ac:dyDescent="0.25">
      <c r="G412"/>
      <c r="K412"/>
      <c r="L412"/>
      <c r="M412"/>
    </row>
    <row r="413" spans="7:13" x14ac:dyDescent="0.25">
      <c r="G413"/>
      <c r="K413"/>
      <c r="L413"/>
      <c r="M413"/>
    </row>
    <row r="414" spans="7:13" x14ac:dyDescent="0.25">
      <c r="G414"/>
      <c r="K414"/>
      <c r="L414"/>
      <c r="M414"/>
    </row>
    <row r="415" spans="7:13" x14ac:dyDescent="0.25">
      <c r="G415"/>
      <c r="K415"/>
      <c r="L415"/>
      <c r="M415"/>
    </row>
    <row r="416" spans="7:13" x14ac:dyDescent="0.25">
      <c r="G416"/>
      <c r="K416"/>
      <c r="L416"/>
      <c r="M416"/>
    </row>
    <row r="417" spans="7:13" x14ac:dyDescent="0.25">
      <c r="G417"/>
      <c r="K417"/>
      <c r="L417"/>
      <c r="M417"/>
    </row>
    <row r="418" spans="7:13" x14ac:dyDescent="0.25">
      <c r="G418"/>
      <c r="K418"/>
      <c r="L418"/>
      <c r="M418"/>
    </row>
    <row r="419" spans="7:13" x14ac:dyDescent="0.25">
      <c r="G419"/>
      <c r="K419"/>
      <c r="L419"/>
      <c r="M419"/>
    </row>
    <row r="420" spans="7:13" x14ac:dyDescent="0.25">
      <c r="G420"/>
      <c r="K420"/>
      <c r="L420"/>
      <c r="M420"/>
    </row>
    <row r="421" spans="7:13" x14ac:dyDescent="0.25">
      <c r="G421"/>
      <c r="K421"/>
      <c r="L421"/>
      <c r="M421"/>
    </row>
    <row r="422" spans="7:13" x14ac:dyDescent="0.25">
      <c r="G422"/>
      <c r="K422"/>
      <c r="L422"/>
      <c r="M422"/>
    </row>
    <row r="423" spans="7:13" x14ac:dyDescent="0.25">
      <c r="G423"/>
      <c r="K423"/>
      <c r="L423"/>
      <c r="M423"/>
    </row>
    <row r="424" spans="7:13" x14ac:dyDescent="0.25">
      <c r="G424"/>
      <c r="K424"/>
      <c r="L424"/>
      <c r="M424"/>
    </row>
    <row r="425" spans="7:13" x14ac:dyDescent="0.25">
      <c r="G425"/>
      <c r="K425"/>
      <c r="L425"/>
      <c r="M425"/>
    </row>
    <row r="426" spans="7:13" x14ac:dyDescent="0.25">
      <c r="G426"/>
      <c r="K426"/>
      <c r="L426"/>
      <c r="M426"/>
    </row>
    <row r="427" spans="7:13" x14ac:dyDescent="0.25">
      <c r="G427"/>
      <c r="K427"/>
      <c r="L427"/>
      <c r="M427"/>
    </row>
    <row r="428" spans="7:13" x14ac:dyDescent="0.25">
      <c r="G428"/>
      <c r="K428"/>
      <c r="L428"/>
      <c r="M428"/>
    </row>
    <row r="429" spans="7:13" x14ac:dyDescent="0.25">
      <c r="G429"/>
      <c r="K429"/>
      <c r="L429"/>
      <c r="M429"/>
    </row>
    <row r="430" spans="7:13" x14ac:dyDescent="0.25">
      <c r="G430"/>
      <c r="K430"/>
      <c r="L430"/>
      <c r="M430"/>
    </row>
    <row r="431" spans="7:13" x14ac:dyDescent="0.25">
      <c r="G431"/>
      <c r="K431"/>
      <c r="L431"/>
      <c r="M431"/>
    </row>
    <row r="432" spans="7:13" x14ac:dyDescent="0.25">
      <c r="G432"/>
      <c r="K432"/>
      <c r="L432"/>
      <c r="M432"/>
    </row>
    <row r="433" spans="7:13" x14ac:dyDescent="0.25">
      <c r="G433"/>
      <c r="K433"/>
      <c r="L433"/>
      <c r="M433"/>
    </row>
    <row r="434" spans="7:13" x14ac:dyDescent="0.25">
      <c r="G434"/>
      <c r="K434"/>
      <c r="L434"/>
      <c r="M434"/>
    </row>
    <row r="435" spans="7:13" x14ac:dyDescent="0.25">
      <c r="G435"/>
      <c r="K435"/>
      <c r="L435"/>
      <c r="M435"/>
    </row>
    <row r="436" spans="7:13" x14ac:dyDescent="0.25">
      <c r="G436"/>
      <c r="K436"/>
      <c r="L436"/>
      <c r="M436"/>
    </row>
    <row r="437" spans="7:13" x14ac:dyDescent="0.25">
      <c r="G437"/>
      <c r="K437"/>
      <c r="L437"/>
      <c r="M437"/>
    </row>
    <row r="438" spans="7:13" x14ac:dyDescent="0.25">
      <c r="G438"/>
      <c r="K438"/>
      <c r="L438"/>
      <c r="M438"/>
    </row>
    <row r="439" spans="7:13" x14ac:dyDescent="0.25">
      <c r="G439"/>
      <c r="K439"/>
      <c r="L439"/>
      <c r="M439"/>
    </row>
    <row r="440" spans="7:13" x14ac:dyDescent="0.25">
      <c r="G440"/>
      <c r="K440"/>
      <c r="L440"/>
      <c r="M440"/>
    </row>
    <row r="441" spans="7:13" x14ac:dyDescent="0.25">
      <c r="G441"/>
      <c r="K441"/>
      <c r="L441"/>
      <c r="M441"/>
    </row>
    <row r="442" spans="7:13" x14ac:dyDescent="0.25">
      <c r="G442"/>
      <c r="K442"/>
      <c r="L442"/>
      <c r="M442"/>
    </row>
    <row r="443" spans="7:13" x14ac:dyDescent="0.25">
      <c r="G443"/>
      <c r="K443"/>
      <c r="L443"/>
      <c r="M443"/>
    </row>
    <row r="444" spans="7:13" x14ac:dyDescent="0.25">
      <c r="G444"/>
      <c r="K444"/>
      <c r="L444"/>
      <c r="M444"/>
    </row>
    <row r="445" spans="7:13" x14ac:dyDescent="0.25">
      <c r="G445"/>
      <c r="K445"/>
      <c r="L445"/>
      <c r="M445"/>
    </row>
    <row r="446" spans="7:13" x14ac:dyDescent="0.25">
      <c r="G446"/>
      <c r="K446"/>
      <c r="L446"/>
      <c r="M446"/>
    </row>
    <row r="447" spans="7:13" x14ac:dyDescent="0.25">
      <c r="G447"/>
      <c r="K447"/>
      <c r="L447"/>
      <c r="M447"/>
    </row>
    <row r="448" spans="7:13" x14ac:dyDescent="0.25">
      <c r="G448"/>
      <c r="K448"/>
      <c r="L448"/>
      <c r="M448"/>
    </row>
    <row r="449" spans="7:13" x14ac:dyDescent="0.25">
      <c r="G449"/>
      <c r="K449"/>
      <c r="L449"/>
      <c r="M449"/>
    </row>
    <row r="450" spans="7:13" x14ac:dyDescent="0.25">
      <c r="G450"/>
      <c r="K450"/>
      <c r="L450"/>
      <c r="M450"/>
    </row>
    <row r="451" spans="7:13" x14ac:dyDescent="0.25">
      <c r="G451"/>
      <c r="K451"/>
      <c r="L451"/>
      <c r="M451"/>
    </row>
    <row r="452" spans="7:13" x14ac:dyDescent="0.25">
      <c r="G452"/>
      <c r="K452"/>
      <c r="L452"/>
      <c r="M452"/>
    </row>
    <row r="453" spans="7:13" x14ac:dyDescent="0.25">
      <c r="G453"/>
      <c r="K453"/>
      <c r="L453"/>
      <c r="M453"/>
    </row>
    <row r="454" spans="7:13" x14ac:dyDescent="0.25">
      <c r="G454"/>
      <c r="K454"/>
      <c r="L454"/>
      <c r="M454"/>
    </row>
    <row r="455" spans="7:13" x14ac:dyDescent="0.25">
      <c r="G455"/>
      <c r="K455"/>
      <c r="L455"/>
      <c r="M455"/>
    </row>
    <row r="456" spans="7:13" x14ac:dyDescent="0.25">
      <c r="G456"/>
      <c r="K456"/>
      <c r="L456"/>
      <c r="M456"/>
    </row>
    <row r="457" spans="7:13" x14ac:dyDescent="0.25">
      <c r="G457"/>
      <c r="K457"/>
      <c r="L457"/>
      <c r="M457"/>
    </row>
    <row r="458" spans="7:13" x14ac:dyDescent="0.25">
      <c r="G458"/>
      <c r="K458"/>
      <c r="L458"/>
      <c r="M458"/>
    </row>
    <row r="459" spans="7:13" x14ac:dyDescent="0.25">
      <c r="G459"/>
      <c r="K459"/>
      <c r="L459"/>
      <c r="M459"/>
    </row>
    <row r="460" spans="7:13" x14ac:dyDescent="0.25">
      <c r="G460"/>
      <c r="K460"/>
      <c r="L460"/>
      <c r="M460"/>
    </row>
    <row r="461" spans="7:13" x14ac:dyDescent="0.25">
      <c r="G461"/>
      <c r="K461"/>
      <c r="L461"/>
      <c r="M461"/>
    </row>
    <row r="462" spans="7:13" x14ac:dyDescent="0.25">
      <c r="G462"/>
      <c r="K462"/>
      <c r="L462"/>
      <c r="M462"/>
    </row>
    <row r="463" spans="7:13" x14ac:dyDescent="0.25">
      <c r="G463"/>
      <c r="K463"/>
      <c r="L463"/>
      <c r="M463"/>
    </row>
    <row r="464" spans="7:13" x14ac:dyDescent="0.25">
      <c r="G464"/>
      <c r="K464"/>
      <c r="L464"/>
      <c r="M464"/>
    </row>
    <row r="465" spans="7:13" x14ac:dyDescent="0.25">
      <c r="G465"/>
      <c r="K465"/>
      <c r="L465"/>
      <c r="M465"/>
    </row>
    <row r="466" spans="7:13" x14ac:dyDescent="0.25">
      <c r="G466"/>
      <c r="K466"/>
      <c r="L466"/>
      <c r="M466"/>
    </row>
    <row r="467" spans="7:13" x14ac:dyDescent="0.25">
      <c r="G467"/>
      <c r="K467"/>
      <c r="L467"/>
      <c r="M467"/>
    </row>
    <row r="468" spans="7:13" x14ac:dyDescent="0.25">
      <c r="G468"/>
      <c r="K468"/>
      <c r="L468"/>
      <c r="M468"/>
    </row>
    <row r="469" spans="7:13" x14ac:dyDescent="0.25">
      <c r="G469"/>
      <c r="K469"/>
      <c r="L469"/>
      <c r="M469"/>
    </row>
    <row r="470" spans="7:13" x14ac:dyDescent="0.25">
      <c r="G470"/>
      <c r="K470"/>
      <c r="L470"/>
      <c r="M470"/>
    </row>
    <row r="471" spans="7:13" x14ac:dyDescent="0.25">
      <c r="G471"/>
      <c r="K471"/>
      <c r="L471"/>
      <c r="M471"/>
    </row>
    <row r="472" spans="7:13" x14ac:dyDescent="0.25">
      <c r="G472"/>
      <c r="K472"/>
      <c r="L472"/>
      <c r="M472"/>
    </row>
    <row r="473" spans="7:13" x14ac:dyDescent="0.25">
      <c r="G473"/>
      <c r="K473"/>
      <c r="L473"/>
      <c r="M473"/>
    </row>
    <row r="474" spans="7:13" x14ac:dyDescent="0.25">
      <c r="G474"/>
      <c r="K474"/>
      <c r="L474"/>
      <c r="M474"/>
    </row>
    <row r="475" spans="7:13" x14ac:dyDescent="0.25">
      <c r="G475"/>
      <c r="K475"/>
      <c r="L475"/>
      <c r="M475"/>
    </row>
    <row r="476" spans="7:13" x14ac:dyDescent="0.25">
      <c r="G476"/>
      <c r="K476"/>
      <c r="L476"/>
      <c r="M476"/>
    </row>
    <row r="477" spans="7:13" x14ac:dyDescent="0.25">
      <c r="G477"/>
      <c r="K477"/>
      <c r="L477"/>
      <c r="M477"/>
    </row>
    <row r="478" spans="7:13" x14ac:dyDescent="0.25">
      <c r="G478"/>
      <c r="K478"/>
      <c r="L478"/>
      <c r="M478"/>
    </row>
    <row r="479" spans="7:13" x14ac:dyDescent="0.25">
      <c r="G479"/>
      <c r="K479"/>
      <c r="L479"/>
      <c r="M479"/>
    </row>
    <row r="480" spans="7:13" x14ac:dyDescent="0.25">
      <c r="G480"/>
      <c r="K480"/>
      <c r="L480"/>
      <c r="M480"/>
    </row>
    <row r="481" spans="7:13" x14ac:dyDescent="0.25">
      <c r="G481"/>
      <c r="K481"/>
      <c r="L481"/>
      <c r="M481"/>
    </row>
    <row r="482" spans="7:13" x14ac:dyDescent="0.25">
      <c r="G482"/>
      <c r="K482"/>
      <c r="L482"/>
      <c r="M482"/>
    </row>
    <row r="483" spans="7:13" x14ac:dyDescent="0.25">
      <c r="G483"/>
      <c r="K483"/>
      <c r="L483"/>
      <c r="M483"/>
    </row>
    <row r="484" spans="7:13" x14ac:dyDescent="0.25">
      <c r="G484"/>
      <c r="K484"/>
      <c r="L484"/>
      <c r="M484"/>
    </row>
    <row r="485" spans="7:13" x14ac:dyDescent="0.25">
      <c r="G485"/>
      <c r="K485"/>
      <c r="L485"/>
      <c r="M485"/>
    </row>
    <row r="486" spans="7:13" x14ac:dyDescent="0.25">
      <c r="G486"/>
      <c r="K486"/>
      <c r="L486"/>
      <c r="M486"/>
    </row>
    <row r="487" spans="7:13" x14ac:dyDescent="0.25">
      <c r="G487"/>
      <c r="K487"/>
      <c r="L487"/>
      <c r="M487"/>
    </row>
    <row r="488" spans="7:13" x14ac:dyDescent="0.25">
      <c r="G488"/>
      <c r="K488"/>
      <c r="L488"/>
      <c r="M488"/>
    </row>
    <row r="489" spans="7:13" x14ac:dyDescent="0.25">
      <c r="G489"/>
      <c r="K489"/>
      <c r="L489"/>
      <c r="M489"/>
    </row>
    <row r="490" spans="7:13" x14ac:dyDescent="0.25">
      <c r="G490"/>
      <c r="K490"/>
      <c r="L490"/>
      <c r="M490"/>
    </row>
    <row r="491" spans="7:13" x14ac:dyDescent="0.25">
      <c r="G491"/>
      <c r="K491"/>
      <c r="L491"/>
      <c r="M491"/>
    </row>
    <row r="492" spans="7:13" x14ac:dyDescent="0.25">
      <c r="G492"/>
      <c r="K492"/>
      <c r="L492"/>
      <c r="M492"/>
    </row>
    <row r="493" spans="7:13" x14ac:dyDescent="0.25">
      <c r="G493"/>
      <c r="K493"/>
      <c r="L493"/>
      <c r="M493"/>
    </row>
    <row r="494" spans="7:13" x14ac:dyDescent="0.25">
      <c r="G494"/>
      <c r="K494"/>
      <c r="L494"/>
      <c r="M494"/>
    </row>
    <row r="495" spans="7:13" x14ac:dyDescent="0.25">
      <c r="G495"/>
      <c r="K495"/>
      <c r="L495"/>
      <c r="M495"/>
    </row>
    <row r="496" spans="7:13" x14ac:dyDescent="0.25">
      <c r="G496"/>
      <c r="K496"/>
      <c r="L496"/>
      <c r="M496"/>
    </row>
    <row r="497" spans="7:13" x14ac:dyDescent="0.25">
      <c r="G497"/>
      <c r="K497"/>
      <c r="L497"/>
      <c r="M497"/>
    </row>
    <row r="498" spans="7:13" x14ac:dyDescent="0.25">
      <c r="G498"/>
      <c r="K498"/>
      <c r="L498"/>
      <c r="M498"/>
    </row>
    <row r="499" spans="7:13" x14ac:dyDescent="0.25">
      <c r="G499"/>
      <c r="K499"/>
      <c r="L499"/>
      <c r="M499"/>
    </row>
    <row r="500" spans="7:13" x14ac:dyDescent="0.25">
      <c r="G500"/>
      <c r="K500"/>
      <c r="L500"/>
      <c r="M500"/>
    </row>
    <row r="501" spans="7:13" x14ac:dyDescent="0.25">
      <c r="G501"/>
      <c r="K501"/>
      <c r="L501"/>
      <c r="M501"/>
    </row>
    <row r="502" spans="7:13" x14ac:dyDescent="0.25">
      <c r="G502"/>
      <c r="K502"/>
      <c r="L502"/>
      <c r="M502"/>
    </row>
    <row r="503" spans="7:13" x14ac:dyDescent="0.25">
      <c r="G503"/>
      <c r="K503"/>
      <c r="L503"/>
      <c r="M503"/>
    </row>
    <row r="504" spans="7:13" x14ac:dyDescent="0.25">
      <c r="G504"/>
      <c r="K504"/>
      <c r="L504"/>
      <c r="M504"/>
    </row>
    <row r="505" spans="7:13" x14ac:dyDescent="0.25">
      <c r="G505"/>
      <c r="K505"/>
      <c r="L505"/>
      <c r="M505"/>
    </row>
    <row r="506" spans="7:13" x14ac:dyDescent="0.25">
      <c r="G506"/>
      <c r="K506"/>
      <c r="L506"/>
      <c r="M506"/>
    </row>
    <row r="507" spans="7:13" x14ac:dyDescent="0.25">
      <c r="G507"/>
      <c r="K507"/>
      <c r="L507"/>
      <c r="M507"/>
    </row>
    <row r="508" spans="7:13" x14ac:dyDescent="0.25">
      <c r="G508"/>
      <c r="K508"/>
      <c r="L508"/>
      <c r="M508"/>
    </row>
    <row r="509" spans="7:13" x14ac:dyDescent="0.25">
      <c r="G509"/>
      <c r="K509"/>
      <c r="L509"/>
      <c r="M509"/>
    </row>
    <row r="510" spans="7:13" x14ac:dyDescent="0.25">
      <c r="G510"/>
      <c r="K510"/>
      <c r="L510"/>
      <c r="M510"/>
    </row>
    <row r="511" spans="7:13" x14ac:dyDescent="0.25">
      <c r="G511"/>
      <c r="K511"/>
      <c r="L511"/>
      <c r="M511"/>
    </row>
    <row r="512" spans="7:13" x14ac:dyDescent="0.25">
      <c r="G512"/>
      <c r="K512"/>
      <c r="L512"/>
      <c r="M512"/>
    </row>
    <row r="513" spans="7:13" x14ac:dyDescent="0.25">
      <c r="G513"/>
      <c r="K513"/>
      <c r="L513"/>
      <c r="M513"/>
    </row>
    <row r="514" spans="7:13" x14ac:dyDescent="0.25">
      <c r="G514"/>
      <c r="K514"/>
      <c r="L514"/>
      <c r="M514"/>
    </row>
    <row r="515" spans="7:13" x14ac:dyDescent="0.25">
      <c r="G515"/>
      <c r="K515"/>
      <c r="L515"/>
      <c r="M515"/>
    </row>
    <row r="516" spans="7:13" x14ac:dyDescent="0.25">
      <c r="G516"/>
      <c r="K516"/>
      <c r="L516"/>
      <c r="M516"/>
    </row>
    <row r="517" spans="7:13" x14ac:dyDescent="0.25">
      <c r="G517"/>
      <c r="K517"/>
      <c r="L517"/>
      <c r="M517"/>
    </row>
    <row r="518" spans="7:13" x14ac:dyDescent="0.25">
      <c r="G518"/>
      <c r="K518"/>
      <c r="L518"/>
      <c r="M518"/>
    </row>
    <row r="519" spans="7:13" x14ac:dyDescent="0.25">
      <c r="G519"/>
      <c r="K519"/>
      <c r="L519"/>
      <c r="M519"/>
    </row>
    <row r="520" spans="7:13" x14ac:dyDescent="0.25">
      <c r="G520"/>
      <c r="K520"/>
      <c r="L520"/>
      <c r="M520"/>
    </row>
    <row r="521" spans="7:13" x14ac:dyDescent="0.25">
      <c r="G521"/>
      <c r="K521"/>
      <c r="L521"/>
      <c r="M521"/>
    </row>
    <row r="522" spans="7:13" x14ac:dyDescent="0.25">
      <c r="G522"/>
      <c r="K522"/>
      <c r="L522"/>
      <c r="M522"/>
    </row>
    <row r="523" spans="7:13" x14ac:dyDescent="0.25">
      <c r="G523"/>
      <c r="K523"/>
      <c r="L523"/>
      <c r="M523"/>
    </row>
    <row r="524" spans="7:13" x14ac:dyDescent="0.25">
      <c r="G524"/>
      <c r="K524"/>
      <c r="L524"/>
      <c r="M524"/>
    </row>
    <row r="525" spans="7:13" x14ac:dyDescent="0.25">
      <c r="G525"/>
      <c r="K525"/>
      <c r="L525"/>
      <c r="M525"/>
    </row>
    <row r="526" spans="7:13" x14ac:dyDescent="0.25">
      <c r="G526"/>
      <c r="K526"/>
      <c r="L526"/>
      <c r="M526"/>
    </row>
    <row r="527" spans="7:13" x14ac:dyDescent="0.25">
      <c r="G527"/>
      <c r="K527"/>
      <c r="L527"/>
      <c r="M527"/>
    </row>
    <row r="528" spans="7:13" x14ac:dyDescent="0.25">
      <c r="G528"/>
      <c r="K528"/>
      <c r="L528"/>
      <c r="M528"/>
    </row>
    <row r="529" spans="7:13" x14ac:dyDescent="0.25">
      <c r="G529"/>
      <c r="K529"/>
      <c r="L529"/>
      <c r="M529"/>
    </row>
    <row r="530" spans="7:13" x14ac:dyDescent="0.25">
      <c r="G530"/>
      <c r="K530"/>
      <c r="L530"/>
      <c r="M530"/>
    </row>
    <row r="531" spans="7:13" x14ac:dyDescent="0.25">
      <c r="G531"/>
      <c r="K531"/>
      <c r="L531"/>
      <c r="M531"/>
    </row>
    <row r="532" spans="7:13" x14ac:dyDescent="0.25">
      <c r="G532"/>
      <c r="K532"/>
      <c r="L532"/>
      <c r="M532"/>
    </row>
    <row r="533" spans="7:13" x14ac:dyDescent="0.25">
      <c r="G533"/>
      <c r="K533"/>
      <c r="L533"/>
      <c r="M533"/>
    </row>
    <row r="534" spans="7:13" x14ac:dyDescent="0.25">
      <c r="G534"/>
      <c r="K534"/>
      <c r="L534"/>
      <c r="M534"/>
    </row>
    <row r="535" spans="7:13" x14ac:dyDescent="0.25">
      <c r="G535"/>
      <c r="K535"/>
      <c r="L535"/>
      <c r="M535"/>
    </row>
    <row r="536" spans="7:13" x14ac:dyDescent="0.25">
      <c r="G536"/>
      <c r="K536"/>
      <c r="L536"/>
      <c r="M536"/>
    </row>
    <row r="537" spans="7:13" x14ac:dyDescent="0.25">
      <c r="G537"/>
      <c r="K537"/>
      <c r="L537"/>
      <c r="M537"/>
    </row>
    <row r="538" spans="7:13" x14ac:dyDescent="0.25">
      <c r="G538"/>
      <c r="K538"/>
      <c r="L538"/>
      <c r="M538"/>
    </row>
    <row r="539" spans="7:13" x14ac:dyDescent="0.25">
      <c r="G539"/>
      <c r="K539"/>
      <c r="L539"/>
      <c r="M539"/>
    </row>
    <row r="540" spans="7:13" x14ac:dyDescent="0.25">
      <c r="G540"/>
      <c r="K540"/>
      <c r="L540"/>
      <c r="M540"/>
    </row>
    <row r="541" spans="7:13" x14ac:dyDescent="0.25">
      <c r="G541"/>
      <c r="K541"/>
      <c r="L541"/>
      <c r="M541"/>
    </row>
    <row r="542" spans="7:13" x14ac:dyDescent="0.25">
      <c r="G542"/>
      <c r="K542"/>
      <c r="L542"/>
      <c r="M542"/>
    </row>
    <row r="543" spans="7:13" x14ac:dyDescent="0.25">
      <c r="G543"/>
      <c r="K543"/>
      <c r="L543"/>
      <c r="M543"/>
    </row>
    <row r="544" spans="7:13" x14ac:dyDescent="0.25">
      <c r="G544"/>
      <c r="K544"/>
      <c r="L544"/>
      <c r="M544"/>
    </row>
    <row r="545" spans="7:13" x14ac:dyDescent="0.25">
      <c r="G545"/>
      <c r="K545"/>
      <c r="L545"/>
      <c r="M545"/>
    </row>
    <row r="546" spans="7:13" x14ac:dyDescent="0.25">
      <c r="G546"/>
      <c r="K546"/>
      <c r="L546"/>
      <c r="M546"/>
    </row>
    <row r="547" spans="7:13" x14ac:dyDescent="0.25">
      <c r="G547"/>
      <c r="K547"/>
      <c r="L547"/>
      <c r="M547"/>
    </row>
    <row r="548" spans="7:13" x14ac:dyDescent="0.25">
      <c r="G548"/>
      <c r="K548"/>
      <c r="L548"/>
      <c r="M548"/>
    </row>
    <row r="549" spans="7:13" x14ac:dyDescent="0.25">
      <c r="G549"/>
      <c r="K549"/>
      <c r="L549"/>
      <c r="M549"/>
    </row>
    <row r="550" spans="7:13" x14ac:dyDescent="0.25">
      <c r="G550"/>
      <c r="K550"/>
      <c r="L550"/>
      <c r="M550"/>
    </row>
    <row r="551" spans="7:13" x14ac:dyDescent="0.25">
      <c r="G551"/>
      <c r="K551"/>
      <c r="L551"/>
      <c r="M551"/>
    </row>
    <row r="552" spans="7:13" x14ac:dyDescent="0.25">
      <c r="G552"/>
      <c r="K552"/>
      <c r="L552"/>
      <c r="M552"/>
    </row>
    <row r="553" spans="7:13" x14ac:dyDescent="0.25">
      <c r="G553"/>
      <c r="K553"/>
      <c r="L553"/>
      <c r="M553"/>
    </row>
    <row r="554" spans="7:13" x14ac:dyDescent="0.25">
      <c r="G554"/>
      <c r="K554"/>
      <c r="L554"/>
      <c r="M554"/>
    </row>
    <row r="555" spans="7:13" x14ac:dyDescent="0.25">
      <c r="G555"/>
      <c r="K555"/>
      <c r="L555"/>
      <c r="M555"/>
    </row>
    <row r="556" spans="7:13" x14ac:dyDescent="0.25">
      <c r="G556"/>
      <c r="K556"/>
      <c r="L556"/>
      <c r="M556"/>
    </row>
    <row r="557" spans="7:13" x14ac:dyDescent="0.25">
      <c r="G557"/>
      <c r="K557"/>
      <c r="L557"/>
      <c r="M557"/>
    </row>
    <row r="558" spans="7:13" x14ac:dyDescent="0.25">
      <c r="G558"/>
      <c r="K558"/>
      <c r="L558"/>
      <c r="M558"/>
    </row>
    <row r="559" spans="7:13" x14ac:dyDescent="0.25">
      <c r="G559"/>
      <c r="K559"/>
      <c r="L559"/>
      <c r="M559"/>
    </row>
    <row r="560" spans="7:13" x14ac:dyDescent="0.25">
      <c r="G560"/>
      <c r="K560"/>
      <c r="L560"/>
      <c r="M560"/>
    </row>
    <row r="561" spans="7:13" x14ac:dyDescent="0.25">
      <c r="G561"/>
      <c r="K561"/>
      <c r="L561"/>
      <c r="M561"/>
    </row>
    <row r="562" spans="7:13" x14ac:dyDescent="0.25">
      <c r="G562"/>
      <c r="K562"/>
      <c r="L562"/>
      <c r="M562"/>
    </row>
    <row r="563" spans="7:13" x14ac:dyDescent="0.25">
      <c r="G563"/>
      <c r="K563"/>
      <c r="L563"/>
      <c r="M563"/>
    </row>
    <row r="564" spans="7:13" x14ac:dyDescent="0.25">
      <c r="G564"/>
      <c r="K564"/>
      <c r="L564"/>
      <c r="M564"/>
    </row>
    <row r="565" spans="7:13" x14ac:dyDescent="0.25">
      <c r="G565"/>
      <c r="K565"/>
      <c r="L565"/>
      <c r="M565"/>
    </row>
    <row r="566" spans="7:13" x14ac:dyDescent="0.25">
      <c r="G566"/>
      <c r="K566"/>
      <c r="L566"/>
      <c r="M566"/>
    </row>
    <row r="567" spans="7:13" x14ac:dyDescent="0.25">
      <c r="G567"/>
      <c r="K567"/>
      <c r="L567"/>
      <c r="M567"/>
    </row>
    <row r="568" spans="7:13" x14ac:dyDescent="0.25">
      <c r="G568"/>
      <c r="K568"/>
      <c r="L568"/>
      <c r="M568"/>
    </row>
    <row r="569" spans="7:13" x14ac:dyDescent="0.25">
      <c r="G569"/>
      <c r="K569"/>
      <c r="L569"/>
      <c r="M569"/>
    </row>
    <row r="570" spans="7:13" x14ac:dyDescent="0.25">
      <c r="G570"/>
      <c r="K570"/>
      <c r="L570"/>
      <c r="M570"/>
    </row>
    <row r="571" spans="7:13" x14ac:dyDescent="0.25">
      <c r="G571"/>
      <c r="K571"/>
      <c r="L571"/>
      <c r="M571"/>
    </row>
    <row r="572" spans="7:13" x14ac:dyDescent="0.25">
      <c r="G572"/>
      <c r="K572"/>
      <c r="L572"/>
      <c r="M572"/>
    </row>
    <row r="573" spans="7:13" x14ac:dyDescent="0.25">
      <c r="G573"/>
      <c r="K573"/>
      <c r="L573"/>
      <c r="M573"/>
    </row>
    <row r="574" spans="7:13" x14ac:dyDescent="0.25">
      <c r="G574"/>
      <c r="K574"/>
      <c r="L574"/>
      <c r="M574"/>
    </row>
    <row r="575" spans="7:13" x14ac:dyDescent="0.25">
      <c r="G575"/>
      <c r="K575"/>
      <c r="L575"/>
      <c r="M575"/>
    </row>
    <row r="576" spans="7:13" x14ac:dyDescent="0.25">
      <c r="G576"/>
      <c r="K576"/>
      <c r="L576"/>
      <c r="M576"/>
    </row>
    <row r="577" spans="7:13" x14ac:dyDescent="0.25">
      <c r="G577"/>
      <c r="K577"/>
      <c r="L577"/>
      <c r="M577"/>
    </row>
    <row r="578" spans="7:13" x14ac:dyDescent="0.25">
      <c r="G578"/>
      <c r="K578"/>
      <c r="L578"/>
      <c r="M578"/>
    </row>
    <row r="579" spans="7:13" x14ac:dyDescent="0.25">
      <c r="G579"/>
      <c r="K579"/>
      <c r="L579"/>
      <c r="M579"/>
    </row>
    <row r="580" spans="7:13" x14ac:dyDescent="0.25">
      <c r="G580"/>
      <c r="K580"/>
      <c r="L580"/>
      <c r="M580"/>
    </row>
    <row r="581" spans="7:13" x14ac:dyDescent="0.25">
      <c r="G581"/>
      <c r="K581"/>
      <c r="L581"/>
      <c r="M581"/>
    </row>
    <row r="582" spans="7:13" x14ac:dyDescent="0.25">
      <c r="G582"/>
      <c r="K582"/>
      <c r="L582"/>
      <c r="M582"/>
    </row>
    <row r="583" spans="7:13" x14ac:dyDescent="0.25">
      <c r="G583"/>
      <c r="K583"/>
      <c r="L583"/>
      <c r="M583"/>
    </row>
    <row r="584" spans="7:13" x14ac:dyDescent="0.25">
      <c r="G584"/>
      <c r="K584"/>
      <c r="L584"/>
      <c r="M584"/>
    </row>
    <row r="585" spans="7:13" x14ac:dyDescent="0.25">
      <c r="G585"/>
      <c r="K585"/>
      <c r="L585"/>
      <c r="M585"/>
    </row>
    <row r="586" spans="7:13" x14ac:dyDescent="0.25">
      <c r="G586"/>
      <c r="K586"/>
      <c r="L586"/>
      <c r="M586"/>
    </row>
    <row r="587" spans="7:13" x14ac:dyDescent="0.25">
      <c r="G587"/>
      <c r="K587"/>
      <c r="L587"/>
      <c r="M587"/>
    </row>
    <row r="588" spans="7:13" x14ac:dyDescent="0.25">
      <c r="G588"/>
      <c r="K588"/>
      <c r="L588"/>
      <c r="M588"/>
    </row>
    <row r="589" spans="7:13" x14ac:dyDescent="0.25">
      <c r="G589"/>
      <c r="K589"/>
      <c r="L589"/>
      <c r="M589"/>
    </row>
    <row r="590" spans="7:13" x14ac:dyDescent="0.25">
      <c r="G590"/>
      <c r="K590"/>
      <c r="L590"/>
      <c r="M590"/>
    </row>
    <row r="591" spans="7:13" x14ac:dyDescent="0.25">
      <c r="G591"/>
      <c r="K591"/>
      <c r="L591"/>
      <c r="M591"/>
    </row>
    <row r="592" spans="7:13" x14ac:dyDescent="0.25">
      <c r="G592"/>
      <c r="K592"/>
      <c r="L592"/>
      <c r="M592"/>
    </row>
    <row r="593" spans="7:13" x14ac:dyDescent="0.25">
      <c r="G593"/>
      <c r="K593"/>
      <c r="L593"/>
      <c r="M593"/>
    </row>
    <row r="594" spans="7:13" x14ac:dyDescent="0.25">
      <c r="G594"/>
      <c r="K594"/>
      <c r="L594"/>
      <c r="M594"/>
    </row>
    <row r="595" spans="7:13" x14ac:dyDescent="0.25">
      <c r="G595"/>
      <c r="K595"/>
      <c r="L595"/>
      <c r="M595"/>
    </row>
    <row r="596" spans="7:13" x14ac:dyDescent="0.25">
      <c r="G596"/>
      <c r="K596"/>
      <c r="L596"/>
      <c r="M596"/>
    </row>
    <row r="597" spans="7:13" x14ac:dyDescent="0.25">
      <c r="G597"/>
      <c r="K597"/>
      <c r="L597"/>
      <c r="M597"/>
    </row>
    <row r="598" spans="7:13" x14ac:dyDescent="0.25">
      <c r="G598"/>
      <c r="K598"/>
      <c r="L598"/>
      <c r="M598"/>
    </row>
    <row r="599" spans="7:13" x14ac:dyDescent="0.25">
      <c r="G599"/>
      <c r="K599"/>
      <c r="L599"/>
      <c r="M599"/>
    </row>
    <row r="600" spans="7:13" x14ac:dyDescent="0.25">
      <c r="G600"/>
      <c r="K600"/>
      <c r="L600"/>
      <c r="M600"/>
    </row>
    <row r="601" spans="7:13" x14ac:dyDescent="0.25">
      <c r="G601"/>
      <c r="K601"/>
      <c r="L601"/>
      <c r="M601"/>
    </row>
    <row r="602" spans="7:13" x14ac:dyDescent="0.25">
      <c r="G602"/>
      <c r="K602"/>
      <c r="L602"/>
      <c r="M602"/>
    </row>
    <row r="603" spans="7:13" x14ac:dyDescent="0.25">
      <c r="G603"/>
      <c r="K603"/>
      <c r="L603"/>
      <c r="M603"/>
    </row>
    <row r="604" spans="7:13" x14ac:dyDescent="0.25">
      <c r="G604"/>
      <c r="K604"/>
      <c r="L604"/>
      <c r="M604"/>
    </row>
    <row r="605" spans="7:13" x14ac:dyDescent="0.25">
      <c r="G605"/>
      <c r="K605"/>
      <c r="L605"/>
      <c r="M605"/>
    </row>
    <row r="606" spans="7:13" x14ac:dyDescent="0.25">
      <c r="G606"/>
      <c r="K606"/>
      <c r="L606"/>
      <c r="M606"/>
    </row>
    <row r="607" spans="7:13" x14ac:dyDescent="0.25">
      <c r="G607"/>
      <c r="K607"/>
      <c r="L607"/>
      <c r="M607"/>
    </row>
    <row r="608" spans="7:13" x14ac:dyDescent="0.25">
      <c r="G608"/>
      <c r="K608"/>
      <c r="L608"/>
      <c r="M608"/>
    </row>
    <row r="609" spans="7:13" x14ac:dyDescent="0.25">
      <c r="G609"/>
      <c r="K609"/>
      <c r="L609"/>
      <c r="M609"/>
    </row>
    <row r="610" spans="7:13" x14ac:dyDescent="0.25">
      <c r="G610"/>
      <c r="K610"/>
      <c r="L610"/>
      <c r="M610"/>
    </row>
    <row r="611" spans="7:13" x14ac:dyDescent="0.25">
      <c r="G611"/>
      <c r="K611"/>
      <c r="L611"/>
      <c r="M611"/>
    </row>
    <row r="612" spans="7:13" x14ac:dyDescent="0.25">
      <c r="G612"/>
      <c r="K612"/>
      <c r="L612"/>
      <c r="M612"/>
    </row>
    <row r="613" spans="7:13" x14ac:dyDescent="0.25">
      <c r="G613"/>
      <c r="K613"/>
      <c r="L613"/>
      <c r="M613"/>
    </row>
    <row r="614" spans="7:13" x14ac:dyDescent="0.25">
      <c r="G614"/>
      <c r="K614"/>
      <c r="L614"/>
      <c r="M614"/>
    </row>
    <row r="615" spans="7:13" x14ac:dyDescent="0.25">
      <c r="G615"/>
      <c r="K615"/>
      <c r="L615"/>
      <c r="M615"/>
    </row>
    <row r="616" spans="7:13" x14ac:dyDescent="0.25">
      <c r="G616"/>
      <c r="K616"/>
      <c r="L616"/>
      <c r="M616"/>
    </row>
    <row r="617" spans="7:13" x14ac:dyDescent="0.25">
      <c r="G617"/>
      <c r="K617"/>
      <c r="L617"/>
      <c r="M617"/>
    </row>
    <row r="618" spans="7:13" x14ac:dyDescent="0.25">
      <c r="G618"/>
      <c r="K618"/>
      <c r="L618"/>
      <c r="M618"/>
    </row>
    <row r="619" spans="7:13" x14ac:dyDescent="0.25">
      <c r="G619"/>
      <c r="K619"/>
      <c r="L619"/>
      <c r="M619"/>
    </row>
    <row r="620" spans="7:13" x14ac:dyDescent="0.25">
      <c r="G620"/>
      <c r="K620"/>
      <c r="L620"/>
      <c r="M620"/>
    </row>
    <row r="621" spans="7:13" x14ac:dyDescent="0.25">
      <c r="G621"/>
      <c r="K621"/>
      <c r="L621"/>
      <c r="M621"/>
    </row>
    <row r="622" spans="7:13" x14ac:dyDescent="0.25">
      <c r="G622"/>
      <c r="K622"/>
      <c r="L622"/>
      <c r="M622"/>
    </row>
    <row r="623" spans="7:13" x14ac:dyDescent="0.25">
      <c r="G623"/>
      <c r="K623"/>
      <c r="L623"/>
      <c r="M623"/>
    </row>
    <row r="624" spans="7:13" x14ac:dyDescent="0.25">
      <c r="G624"/>
      <c r="K624"/>
      <c r="L624"/>
      <c r="M624"/>
    </row>
    <row r="625" spans="7:13" x14ac:dyDescent="0.25">
      <c r="G625"/>
      <c r="K625"/>
      <c r="L625"/>
      <c r="M625"/>
    </row>
    <row r="626" spans="7:13" x14ac:dyDescent="0.25">
      <c r="G626"/>
      <c r="K626"/>
      <c r="L626"/>
      <c r="M626"/>
    </row>
    <row r="627" spans="7:13" x14ac:dyDescent="0.25">
      <c r="G627"/>
      <c r="K627"/>
      <c r="L627"/>
      <c r="M627"/>
    </row>
    <row r="628" spans="7:13" x14ac:dyDescent="0.25">
      <c r="G628"/>
      <c r="K628"/>
      <c r="L628"/>
      <c r="M628"/>
    </row>
    <row r="629" spans="7:13" x14ac:dyDescent="0.25">
      <c r="G629"/>
      <c r="K629"/>
      <c r="L629"/>
      <c r="M629"/>
    </row>
    <row r="630" spans="7:13" x14ac:dyDescent="0.25">
      <c r="G630"/>
      <c r="K630"/>
      <c r="L630"/>
      <c r="M630"/>
    </row>
    <row r="631" spans="7:13" x14ac:dyDescent="0.25">
      <c r="G631"/>
      <c r="K631"/>
      <c r="L631"/>
      <c r="M631"/>
    </row>
    <row r="632" spans="7:13" x14ac:dyDescent="0.25">
      <c r="G632"/>
      <c r="K632"/>
      <c r="L632"/>
      <c r="M632"/>
    </row>
    <row r="633" spans="7:13" x14ac:dyDescent="0.25">
      <c r="G633"/>
      <c r="K633"/>
      <c r="L633"/>
      <c r="M633"/>
    </row>
    <row r="634" spans="7:13" x14ac:dyDescent="0.25">
      <c r="G634"/>
      <c r="K634"/>
      <c r="L634"/>
      <c r="M634"/>
    </row>
    <row r="635" spans="7:13" x14ac:dyDescent="0.25">
      <c r="G635"/>
      <c r="K635"/>
      <c r="L635"/>
      <c r="M635"/>
    </row>
    <row r="636" spans="7:13" x14ac:dyDescent="0.25">
      <c r="G636"/>
      <c r="K636"/>
      <c r="L636"/>
      <c r="M636"/>
    </row>
    <row r="637" spans="7:13" x14ac:dyDescent="0.25">
      <c r="G637"/>
      <c r="K637"/>
      <c r="L637"/>
      <c r="M637"/>
    </row>
    <row r="638" spans="7:13" x14ac:dyDescent="0.25">
      <c r="G638"/>
      <c r="K638"/>
      <c r="L638"/>
      <c r="M638"/>
    </row>
    <row r="639" spans="7:13" x14ac:dyDescent="0.25">
      <c r="G639"/>
      <c r="K639"/>
      <c r="L639"/>
      <c r="M639"/>
    </row>
    <row r="640" spans="7:13" x14ac:dyDescent="0.25">
      <c r="G640"/>
      <c r="K640"/>
      <c r="L640"/>
      <c r="M640"/>
    </row>
    <row r="641" spans="7:13" x14ac:dyDescent="0.25">
      <c r="G641"/>
      <c r="K641"/>
      <c r="L641"/>
      <c r="M641"/>
    </row>
    <row r="642" spans="7:13" x14ac:dyDescent="0.25">
      <c r="G642"/>
      <c r="K642"/>
      <c r="L642"/>
      <c r="M642"/>
    </row>
    <row r="643" spans="7:13" x14ac:dyDescent="0.25">
      <c r="G643"/>
      <c r="K643"/>
      <c r="L643"/>
      <c r="M643"/>
    </row>
    <row r="644" spans="7:13" x14ac:dyDescent="0.25">
      <c r="G644"/>
      <c r="K644"/>
      <c r="L644"/>
      <c r="M644"/>
    </row>
    <row r="645" spans="7:13" x14ac:dyDescent="0.25">
      <c r="G645"/>
      <c r="K645"/>
      <c r="L645"/>
      <c r="M645"/>
    </row>
    <row r="646" spans="7:13" x14ac:dyDescent="0.25">
      <c r="G646"/>
      <c r="K646"/>
      <c r="L646"/>
      <c r="M646"/>
    </row>
    <row r="647" spans="7:13" x14ac:dyDescent="0.25">
      <c r="G647"/>
      <c r="K647"/>
      <c r="L647"/>
      <c r="M647"/>
    </row>
    <row r="648" spans="7:13" x14ac:dyDescent="0.25">
      <c r="G648"/>
      <c r="K648"/>
      <c r="L648"/>
      <c r="M648"/>
    </row>
    <row r="649" spans="7:13" x14ac:dyDescent="0.25">
      <c r="G649"/>
      <c r="K649"/>
      <c r="L649"/>
      <c r="M649"/>
    </row>
    <row r="650" spans="7:13" x14ac:dyDescent="0.25">
      <c r="G650"/>
      <c r="K650"/>
      <c r="L650"/>
      <c r="M650"/>
    </row>
    <row r="651" spans="7:13" x14ac:dyDescent="0.25">
      <c r="G651"/>
      <c r="K651"/>
      <c r="L651"/>
      <c r="M651"/>
    </row>
    <row r="652" spans="7:13" x14ac:dyDescent="0.25">
      <c r="G652"/>
      <c r="K652"/>
      <c r="L652"/>
      <c r="M652"/>
    </row>
    <row r="653" spans="7:13" x14ac:dyDescent="0.25">
      <c r="G653"/>
      <c r="K653"/>
      <c r="L653"/>
      <c r="M653"/>
    </row>
    <row r="654" spans="7:13" x14ac:dyDescent="0.25">
      <c r="G654"/>
      <c r="K654"/>
      <c r="L654"/>
      <c r="M654"/>
    </row>
    <row r="655" spans="7:13" x14ac:dyDescent="0.25">
      <c r="G655"/>
      <c r="K655"/>
      <c r="L655"/>
      <c r="M655"/>
    </row>
    <row r="656" spans="7:13" x14ac:dyDescent="0.25">
      <c r="G656"/>
      <c r="K656"/>
      <c r="L656"/>
      <c r="M656"/>
    </row>
    <row r="657" spans="7:13" x14ac:dyDescent="0.25">
      <c r="G657"/>
      <c r="K657"/>
      <c r="L657"/>
      <c r="M657"/>
    </row>
    <row r="658" spans="7:13" x14ac:dyDescent="0.25">
      <c r="G658"/>
      <c r="K658"/>
      <c r="L658"/>
      <c r="M658"/>
    </row>
    <row r="659" spans="7:13" x14ac:dyDescent="0.25">
      <c r="G659"/>
      <c r="K659"/>
      <c r="L659"/>
      <c r="M659"/>
    </row>
    <row r="660" spans="7:13" x14ac:dyDescent="0.25">
      <c r="G660"/>
      <c r="K660"/>
      <c r="L660"/>
      <c r="M660"/>
    </row>
    <row r="661" spans="7:13" x14ac:dyDescent="0.25">
      <c r="G661"/>
      <c r="K661"/>
      <c r="L661"/>
      <c r="M661"/>
    </row>
    <row r="662" spans="7:13" x14ac:dyDescent="0.25">
      <c r="G662"/>
      <c r="K662"/>
      <c r="L662"/>
      <c r="M662"/>
    </row>
    <row r="663" spans="7:13" x14ac:dyDescent="0.25">
      <c r="G663"/>
      <c r="K663"/>
      <c r="L663"/>
      <c r="M663"/>
    </row>
    <row r="664" spans="7:13" x14ac:dyDescent="0.25">
      <c r="G664"/>
      <c r="K664"/>
      <c r="L664"/>
      <c r="M664"/>
    </row>
    <row r="665" spans="7:13" x14ac:dyDescent="0.25">
      <c r="G665"/>
      <c r="K665"/>
      <c r="L665"/>
      <c r="M665"/>
    </row>
    <row r="666" spans="7:13" x14ac:dyDescent="0.25">
      <c r="G666"/>
      <c r="K666"/>
      <c r="L666"/>
      <c r="M666"/>
    </row>
    <row r="667" spans="7:13" x14ac:dyDescent="0.25">
      <c r="G667"/>
      <c r="K667"/>
      <c r="L667"/>
      <c r="M667"/>
    </row>
    <row r="668" spans="7:13" x14ac:dyDescent="0.25">
      <c r="G668"/>
      <c r="K668"/>
      <c r="L668"/>
      <c r="M668"/>
    </row>
    <row r="669" spans="7:13" x14ac:dyDescent="0.25">
      <c r="G669"/>
      <c r="K669"/>
      <c r="L669"/>
      <c r="M669"/>
    </row>
    <row r="670" spans="7:13" x14ac:dyDescent="0.25">
      <c r="G670"/>
      <c r="K670"/>
      <c r="L670"/>
      <c r="M670"/>
    </row>
    <row r="671" spans="7:13" x14ac:dyDescent="0.25">
      <c r="G671"/>
      <c r="K671"/>
      <c r="L671"/>
      <c r="M671"/>
    </row>
    <row r="672" spans="7:13" x14ac:dyDescent="0.25">
      <c r="G672"/>
      <c r="K672"/>
      <c r="L672"/>
      <c r="M672"/>
    </row>
    <row r="673" spans="7:13" x14ac:dyDescent="0.25">
      <c r="G673"/>
      <c r="K673"/>
      <c r="L673"/>
      <c r="M673"/>
    </row>
    <row r="674" spans="7:13" x14ac:dyDescent="0.25">
      <c r="G674"/>
      <c r="K674"/>
      <c r="L674"/>
      <c r="M674"/>
    </row>
    <row r="675" spans="7:13" x14ac:dyDescent="0.25">
      <c r="G675"/>
      <c r="K675"/>
      <c r="L675"/>
      <c r="M675"/>
    </row>
    <row r="676" spans="7:13" x14ac:dyDescent="0.25">
      <c r="G676"/>
      <c r="K676"/>
      <c r="L676"/>
      <c r="M676"/>
    </row>
    <row r="677" spans="7:13" x14ac:dyDescent="0.25">
      <c r="G677"/>
      <c r="K677"/>
      <c r="L677"/>
      <c r="M677"/>
    </row>
    <row r="678" spans="7:13" x14ac:dyDescent="0.25">
      <c r="G678"/>
      <c r="K678"/>
      <c r="L678"/>
      <c r="M678"/>
    </row>
    <row r="679" spans="7:13" x14ac:dyDescent="0.25">
      <c r="G679"/>
      <c r="K679"/>
      <c r="L679"/>
      <c r="M679"/>
    </row>
    <row r="680" spans="7:13" x14ac:dyDescent="0.25">
      <c r="G680"/>
      <c r="K680"/>
      <c r="L680"/>
      <c r="M680"/>
    </row>
    <row r="681" spans="7:13" x14ac:dyDescent="0.25">
      <c r="G681"/>
      <c r="K681"/>
      <c r="L681"/>
      <c r="M681"/>
    </row>
    <row r="682" spans="7:13" x14ac:dyDescent="0.25">
      <c r="G682"/>
      <c r="K682"/>
      <c r="L682"/>
      <c r="M682"/>
    </row>
    <row r="683" spans="7:13" x14ac:dyDescent="0.25">
      <c r="G683"/>
      <c r="K683"/>
      <c r="L683"/>
      <c r="M683"/>
    </row>
    <row r="684" spans="7:13" x14ac:dyDescent="0.25">
      <c r="G684"/>
      <c r="K684"/>
      <c r="L684"/>
      <c r="M684"/>
    </row>
    <row r="685" spans="7:13" x14ac:dyDescent="0.25">
      <c r="G685"/>
      <c r="K685"/>
      <c r="L685"/>
      <c r="M685"/>
    </row>
    <row r="686" spans="7:13" x14ac:dyDescent="0.25">
      <c r="G686"/>
      <c r="K686"/>
      <c r="L686"/>
      <c r="M686"/>
    </row>
    <row r="687" spans="7:13" x14ac:dyDescent="0.25">
      <c r="G687"/>
      <c r="K687"/>
      <c r="L687"/>
      <c r="M687"/>
    </row>
    <row r="688" spans="7:13" x14ac:dyDescent="0.25">
      <c r="G688"/>
      <c r="K688"/>
      <c r="L688"/>
      <c r="M688"/>
    </row>
    <row r="689" spans="7:13" x14ac:dyDescent="0.25">
      <c r="G689"/>
      <c r="K689"/>
      <c r="L689"/>
      <c r="M689"/>
    </row>
    <row r="690" spans="7:13" x14ac:dyDescent="0.25">
      <c r="G690"/>
      <c r="K690"/>
      <c r="L690"/>
      <c r="M690"/>
    </row>
    <row r="691" spans="7:13" x14ac:dyDescent="0.25">
      <c r="G691"/>
      <c r="K691"/>
      <c r="L691"/>
      <c r="M691"/>
    </row>
    <row r="692" spans="7:13" x14ac:dyDescent="0.25">
      <c r="G692"/>
      <c r="K692"/>
      <c r="L692"/>
      <c r="M692"/>
    </row>
    <row r="693" spans="7:13" x14ac:dyDescent="0.25">
      <c r="G693"/>
      <c r="K693"/>
      <c r="L693"/>
      <c r="M693"/>
    </row>
    <row r="694" spans="7:13" x14ac:dyDescent="0.25">
      <c r="G694"/>
      <c r="K694"/>
      <c r="L694"/>
      <c r="M694"/>
    </row>
    <row r="695" spans="7:13" x14ac:dyDescent="0.25">
      <c r="G695"/>
      <c r="K695"/>
      <c r="L695"/>
      <c r="M695"/>
    </row>
    <row r="696" spans="7:13" x14ac:dyDescent="0.25">
      <c r="G696"/>
      <c r="K696"/>
      <c r="L696"/>
      <c r="M696"/>
    </row>
    <row r="697" spans="7:13" x14ac:dyDescent="0.25">
      <c r="G697"/>
      <c r="K697"/>
      <c r="L697"/>
      <c r="M697"/>
    </row>
    <row r="698" spans="7:13" x14ac:dyDescent="0.25">
      <c r="G698"/>
      <c r="K698"/>
      <c r="L698"/>
      <c r="M698"/>
    </row>
    <row r="699" spans="7:13" x14ac:dyDescent="0.25">
      <c r="G699"/>
      <c r="K699"/>
      <c r="L699"/>
      <c r="M699"/>
    </row>
    <row r="700" spans="7:13" x14ac:dyDescent="0.25">
      <c r="G700"/>
      <c r="K700"/>
      <c r="L700"/>
      <c r="M700"/>
    </row>
    <row r="701" spans="7:13" x14ac:dyDescent="0.25">
      <c r="G701"/>
      <c r="K701"/>
      <c r="L701"/>
      <c r="M701"/>
    </row>
    <row r="702" spans="7:13" x14ac:dyDescent="0.25">
      <c r="G702"/>
      <c r="K702"/>
      <c r="L702"/>
      <c r="M702"/>
    </row>
    <row r="703" spans="7:13" x14ac:dyDescent="0.25">
      <c r="G703"/>
      <c r="K703"/>
      <c r="L703"/>
      <c r="M703"/>
    </row>
    <row r="704" spans="7:13" x14ac:dyDescent="0.25">
      <c r="G704"/>
      <c r="K704"/>
      <c r="L704"/>
      <c r="M704"/>
    </row>
    <row r="705" spans="7:13" x14ac:dyDescent="0.25">
      <c r="G705"/>
      <c r="K705"/>
      <c r="L705"/>
      <c r="M705"/>
    </row>
    <row r="706" spans="7:13" x14ac:dyDescent="0.25">
      <c r="G706"/>
      <c r="K706"/>
      <c r="L706"/>
      <c r="M706"/>
    </row>
    <row r="707" spans="7:13" x14ac:dyDescent="0.25">
      <c r="G707"/>
      <c r="K707"/>
      <c r="L707"/>
      <c r="M707"/>
    </row>
    <row r="708" spans="7:13" x14ac:dyDescent="0.25">
      <c r="G708"/>
      <c r="K708"/>
      <c r="L708"/>
      <c r="M708"/>
    </row>
    <row r="709" spans="7:13" x14ac:dyDescent="0.25">
      <c r="G709"/>
      <c r="K709"/>
      <c r="L709"/>
      <c r="M709"/>
    </row>
    <row r="710" spans="7:13" x14ac:dyDescent="0.25">
      <c r="G710"/>
      <c r="K710"/>
      <c r="L710"/>
      <c r="M710"/>
    </row>
    <row r="711" spans="7:13" x14ac:dyDescent="0.25">
      <c r="G711"/>
      <c r="K711"/>
      <c r="L711"/>
      <c r="M711"/>
    </row>
    <row r="712" spans="7:13" x14ac:dyDescent="0.25">
      <c r="G712"/>
      <c r="K712"/>
      <c r="L712"/>
      <c r="M712"/>
    </row>
    <row r="713" spans="7:13" x14ac:dyDescent="0.25">
      <c r="G713"/>
      <c r="K713"/>
      <c r="L713"/>
      <c r="M713"/>
    </row>
    <row r="714" spans="7:13" x14ac:dyDescent="0.25">
      <c r="G714"/>
      <c r="K714"/>
      <c r="L714"/>
      <c r="M714"/>
    </row>
    <row r="715" spans="7:13" x14ac:dyDescent="0.25">
      <c r="G715"/>
      <c r="K715"/>
      <c r="L715"/>
      <c r="M715"/>
    </row>
    <row r="716" spans="7:13" x14ac:dyDescent="0.25">
      <c r="G716"/>
      <c r="K716"/>
      <c r="L716"/>
      <c r="M716"/>
    </row>
    <row r="717" spans="7:13" x14ac:dyDescent="0.25">
      <c r="G717"/>
      <c r="K717"/>
      <c r="L717"/>
      <c r="M717"/>
    </row>
    <row r="718" spans="7:13" x14ac:dyDescent="0.25">
      <c r="G718"/>
      <c r="K718"/>
      <c r="L718"/>
      <c r="M718"/>
    </row>
    <row r="719" spans="7:13" x14ac:dyDescent="0.25">
      <c r="G719"/>
      <c r="K719"/>
      <c r="L719"/>
      <c r="M719"/>
    </row>
    <row r="720" spans="7:13" x14ac:dyDescent="0.25">
      <c r="G720"/>
      <c r="K720"/>
      <c r="L720"/>
      <c r="M720"/>
    </row>
    <row r="721" spans="7:13" x14ac:dyDescent="0.25">
      <c r="G721"/>
      <c r="K721"/>
      <c r="L721"/>
      <c r="M721"/>
    </row>
    <row r="722" spans="7:13" x14ac:dyDescent="0.25">
      <c r="G722"/>
      <c r="K722"/>
      <c r="L722"/>
      <c r="M722"/>
    </row>
    <row r="723" spans="7:13" x14ac:dyDescent="0.25">
      <c r="G723"/>
      <c r="K723"/>
      <c r="L723"/>
      <c r="M723"/>
    </row>
    <row r="724" spans="7:13" x14ac:dyDescent="0.25">
      <c r="G724"/>
      <c r="K724"/>
      <c r="L724"/>
      <c r="M724"/>
    </row>
    <row r="725" spans="7:13" x14ac:dyDescent="0.25">
      <c r="G725"/>
      <c r="K725"/>
      <c r="L725"/>
      <c r="M725"/>
    </row>
    <row r="726" spans="7:13" x14ac:dyDescent="0.25">
      <c r="G726"/>
      <c r="K726"/>
      <c r="L726"/>
      <c r="M726"/>
    </row>
    <row r="727" spans="7:13" x14ac:dyDescent="0.25">
      <c r="G727"/>
      <c r="K727"/>
      <c r="L727"/>
      <c r="M727"/>
    </row>
    <row r="728" spans="7:13" x14ac:dyDescent="0.25">
      <c r="G728"/>
      <c r="K728"/>
      <c r="L728"/>
      <c r="M728"/>
    </row>
    <row r="729" spans="7:13" x14ac:dyDescent="0.25">
      <c r="G729"/>
      <c r="K729"/>
      <c r="L729"/>
      <c r="M729"/>
    </row>
    <row r="730" spans="7:13" x14ac:dyDescent="0.25">
      <c r="G730"/>
      <c r="K730"/>
      <c r="L730"/>
      <c r="M730"/>
    </row>
    <row r="731" spans="7:13" x14ac:dyDescent="0.25">
      <c r="G731"/>
      <c r="K731"/>
      <c r="L731"/>
      <c r="M731"/>
    </row>
    <row r="732" spans="7:13" x14ac:dyDescent="0.25">
      <c r="G732"/>
      <c r="K732"/>
      <c r="L732"/>
      <c r="M732"/>
    </row>
    <row r="733" spans="7:13" x14ac:dyDescent="0.25">
      <c r="G733"/>
      <c r="K733"/>
      <c r="L733"/>
      <c r="M733"/>
    </row>
    <row r="734" spans="7:13" x14ac:dyDescent="0.25">
      <c r="G734"/>
      <c r="K734"/>
      <c r="L734"/>
      <c r="M734"/>
    </row>
    <row r="735" spans="7:13" x14ac:dyDescent="0.25">
      <c r="G735"/>
      <c r="K735"/>
      <c r="L735"/>
      <c r="M735"/>
    </row>
    <row r="736" spans="7:13" x14ac:dyDescent="0.25">
      <c r="G736"/>
      <c r="K736"/>
      <c r="L736"/>
      <c r="M736"/>
    </row>
    <row r="737" spans="7:13" x14ac:dyDescent="0.25">
      <c r="G737"/>
      <c r="K737"/>
      <c r="L737"/>
      <c r="M737"/>
    </row>
    <row r="738" spans="7:13" x14ac:dyDescent="0.25">
      <c r="G738"/>
      <c r="K738"/>
      <c r="L738"/>
      <c r="M738"/>
    </row>
    <row r="739" spans="7:13" x14ac:dyDescent="0.25">
      <c r="G739"/>
      <c r="K739"/>
      <c r="L739"/>
      <c r="M739"/>
    </row>
    <row r="740" spans="7:13" x14ac:dyDescent="0.25">
      <c r="G740"/>
      <c r="K740"/>
      <c r="L740"/>
      <c r="M740"/>
    </row>
    <row r="741" spans="7:13" x14ac:dyDescent="0.25">
      <c r="G741"/>
      <c r="K741"/>
      <c r="L741"/>
      <c r="M741"/>
    </row>
    <row r="742" spans="7:13" x14ac:dyDescent="0.25">
      <c r="G742"/>
      <c r="K742"/>
      <c r="L742"/>
      <c r="M742"/>
    </row>
    <row r="743" spans="7:13" x14ac:dyDescent="0.25">
      <c r="G743"/>
      <c r="K743"/>
      <c r="L743"/>
      <c r="M743"/>
    </row>
    <row r="744" spans="7:13" x14ac:dyDescent="0.25">
      <c r="G744"/>
      <c r="K744"/>
      <c r="L744"/>
      <c r="M744"/>
    </row>
    <row r="745" spans="7:13" x14ac:dyDescent="0.25">
      <c r="G745"/>
      <c r="K745"/>
      <c r="L745"/>
      <c r="M745"/>
    </row>
    <row r="746" spans="7:13" x14ac:dyDescent="0.25">
      <c r="G746"/>
      <c r="K746"/>
      <c r="L746"/>
      <c r="M746"/>
    </row>
    <row r="747" spans="7:13" x14ac:dyDescent="0.25">
      <c r="G747"/>
      <c r="K747"/>
      <c r="L747"/>
      <c r="M747"/>
    </row>
    <row r="748" spans="7:13" x14ac:dyDescent="0.25">
      <c r="G748"/>
      <c r="K748"/>
      <c r="L748"/>
      <c r="M748"/>
    </row>
    <row r="749" spans="7:13" x14ac:dyDescent="0.25">
      <c r="G749"/>
      <c r="K749"/>
      <c r="L749"/>
      <c r="M749"/>
    </row>
    <row r="750" spans="7:13" x14ac:dyDescent="0.25">
      <c r="G750"/>
      <c r="K750"/>
      <c r="L750"/>
      <c r="M750"/>
    </row>
    <row r="751" spans="7:13" x14ac:dyDescent="0.25">
      <c r="G751"/>
      <c r="K751"/>
      <c r="L751"/>
      <c r="M751"/>
    </row>
    <row r="752" spans="7:13" x14ac:dyDescent="0.25">
      <c r="G752"/>
      <c r="K752"/>
      <c r="L752"/>
      <c r="M752"/>
    </row>
    <row r="753" spans="7:13" x14ac:dyDescent="0.25">
      <c r="G753"/>
      <c r="K753"/>
      <c r="L753"/>
      <c r="M753"/>
    </row>
    <row r="754" spans="7:13" x14ac:dyDescent="0.25">
      <c r="G754"/>
      <c r="K754"/>
      <c r="L754"/>
      <c r="M754"/>
    </row>
    <row r="755" spans="7:13" x14ac:dyDescent="0.25">
      <c r="G755"/>
      <c r="K755"/>
      <c r="L755"/>
      <c r="M755"/>
    </row>
    <row r="756" spans="7:13" x14ac:dyDescent="0.25">
      <c r="G756"/>
      <c r="K756"/>
      <c r="L756"/>
      <c r="M756"/>
    </row>
    <row r="757" spans="7:13" x14ac:dyDescent="0.25">
      <c r="G757"/>
      <c r="K757"/>
      <c r="L757"/>
      <c r="M757"/>
    </row>
    <row r="758" spans="7:13" x14ac:dyDescent="0.25">
      <c r="G758"/>
      <c r="K758"/>
      <c r="L758"/>
      <c r="M758"/>
    </row>
    <row r="759" spans="7:13" x14ac:dyDescent="0.25">
      <c r="G759"/>
      <c r="K759"/>
      <c r="L759"/>
      <c r="M759"/>
    </row>
    <row r="760" spans="7:13" x14ac:dyDescent="0.25">
      <c r="G760"/>
      <c r="K760"/>
      <c r="L760"/>
      <c r="M760"/>
    </row>
    <row r="761" spans="7:13" x14ac:dyDescent="0.25">
      <c r="G761"/>
      <c r="K761"/>
      <c r="L761"/>
      <c r="M761"/>
    </row>
    <row r="762" spans="7:13" x14ac:dyDescent="0.25">
      <c r="G762"/>
      <c r="K762"/>
      <c r="L762"/>
      <c r="M762"/>
    </row>
    <row r="763" spans="7:13" x14ac:dyDescent="0.25">
      <c r="G763"/>
      <c r="K763"/>
      <c r="L763"/>
      <c r="M763"/>
    </row>
    <row r="764" spans="7:13" x14ac:dyDescent="0.25">
      <c r="G764"/>
      <c r="K764"/>
      <c r="L764"/>
      <c r="M764"/>
    </row>
    <row r="765" spans="7:13" x14ac:dyDescent="0.25">
      <c r="G765"/>
      <c r="K765"/>
      <c r="L765"/>
      <c r="M765"/>
    </row>
    <row r="766" spans="7:13" x14ac:dyDescent="0.25">
      <c r="G766"/>
      <c r="K766"/>
      <c r="L766"/>
      <c r="M766"/>
    </row>
    <row r="767" spans="7:13" x14ac:dyDescent="0.25">
      <c r="G767"/>
      <c r="K767"/>
      <c r="L767"/>
      <c r="M767"/>
    </row>
    <row r="768" spans="7:13" x14ac:dyDescent="0.25">
      <c r="G768"/>
      <c r="K768"/>
      <c r="L768"/>
      <c r="M768"/>
    </row>
    <row r="769" spans="7:13" x14ac:dyDescent="0.25">
      <c r="G769"/>
      <c r="K769"/>
      <c r="L769"/>
      <c r="M769"/>
    </row>
    <row r="770" spans="7:13" x14ac:dyDescent="0.25">
      <c r="G770"/>
      <c r="K770"/>
      <c r="L770"/>
      <c r="M770"/>
    </row>
    <row r="771" spans="7:13" x14ac:dyDescent="0.25">
      <c r="G771"/>
      <c r="K771"/>
      <c r="L771"/>
      <c r="M771"/>
    </row>
    <row r="772" spans="7:13" x14ac:dyDescent="0.25">
      <c r="G772"/>
      <c r="K772"/>
      <c r="L772"/>
      <c r="M772"/>
    </row>
    <row r="773" spans="7:13" x14ac:dyDescent="0.25">
      <c r="G773"/>
      <c r="K773"/>
      <c r="L773"/>
      <c r="M773"/>
    </row>
    <row r="774" spans="7:13" x14ac:dyDescent="0.25">
      <c r="G774"/>
      <c r="K774"/>
      <c r="L774"/>
      <c r="M774"/>
    </row>
    <row r="775" spans="7:13" x14ac:dyDescent="0.25">
      <c r="G775"/>
      <c r="K775"/>
      <c r="L775"/>
      <c r="M775"/>
    </row>
    <row r="776" spans="7:13" x14ac:dyDescent="0.25">
      <c r="G776"/>
      <c r="K776"/>
      <c r="L776"/>
      <c r="M776"/>
    </row>
    <row r="777" spans="7:13" x14ac:dyDescent="0.25">
      <c r="G777"/>
      <c r="K777"/>
      <c r="L777"/>
      <c r="M777"/>
    </row>
    <row r="778" spans="7:13" x14ac:dyDescent="0.25">
      <c r="G778"/>
      <c r="K778"/>
      <c r="L778"/>
      <c r="M778"/>
    </row>
    <row r="779" spans="7:13" x14ac:dyDescent="0.25">
      <c r="G779"/>
      <c r="K779"/>
      <c r="L779"/>
      <c r="M779"/>
    </row>
    <row r="780" spans="7:13" x14ac:dyDescent="0.25">
      <c r="G780"/>
      <c r="K780"/>
      <c r="L780"/>
      <c r="M780"/>
    </row>
    <row r="781" spans="7:13" x14ac:dyDescent="0.25">
      <c r="G781"/>
      <c r="K781"/>
      <c r="L781"/>
      <c r="M781"/>
    </row>
    <row r="782" spans="7:13" x14ac:dyDescent="0.25">
      <c r="G782"/>
      <c r="K782"/>
      <c r="L782"/>
      <c r="M782"/>
    </row>
    <row r="783" spans="7:13" x14ac:dyDescent="0.25">
      <c r="G783"/>
      <c r="K783"/>
      <c r="L783"/>
      <c r="M783"/>
    </row>
    <row r="784" spans="7:13" x14ac:dyDescent="0.25">
      <c r="G784"/>
      <c r="K784"/>
      <c r="L784"/>
      <c r="M784"/>
    </row>
    <row r="785" spans="7:13" x14ac:dyDescent="0.25">
      <c r="G785"/>
      <c r="K785"/>
      <c r="L785"/>
      <c r="M785"/>
    </row>
    <row r="786" spans="7:13" x14ac:dyDescent="0.25">
      <c r="G786"/>
      <c r="K786"/>
      <c r="L786"/>
      <c r="M786"/>
    </row>
    <row r="787" spans="7:13" x14ac:dyDescent="0.25">
      <c r="G787"/>
      <c r="K787"/>
      <c r="L787"/>
      <c r="M787"/>
    </row>
    <row r="788" spans="7:13" x14ac:dyDescent="0.25">
      <c r="G788"/>
      <c r="K788"/>
      <c r="L788"/>
      <c r="M788"/>
    </row>
    <row r="789" spans="7:13" x14ac:dyDescent="0.25">
      <c r="G789"/>
      <c r="K789"/>
      <c r="L789"/>
      <c r="M789"/>
    </row>
    <row r="790" spans="7:13" x14ac:dyDescent="0.25">
      <c r="G790"/>
      <c r="K790"/>
      <c r="L790"/>
      <c r="M790"/>
    </row>
    <row r="791" spans="7:13" x14ac:dyDescent="0.25">
      <c r="G791"/>
      <c r="K791"/>
      <c r="L791"/>
      <c r="M791"/>
    </row>
    <row r="792" spans="7:13" x14ac:dyDescent="0.25">
      <c r="G792"/>
      <c r="K792"/>
      <c r="L792"/>
      <c r="M792"/>
    </row>
    <row r="793" spans="7:13" x14ac:dyDescent="0.25">
      <c r="G793"/>
      <c r="K793"/>
      <c r="L793"/>
      <c r="M793"/>
    </row>
    <row r="794" spans="7:13" x14ac:dyDescent="0.25">
      <c r="G794"/>
      <c r="K794"/>
      <c r="L794"/>
      <c r="M794"/>
    </row>
    <row r="795" spans="7:13" x14ac:dyDescent="0.25">
      <c r="G795"/>
      <c r="K795"/>
      <c r="L795"/>
      <c r="M795"/>
    </row>
    <row r="796" spans="7:13" x14ac:dyDescent="0.25">
      <c r="G796"/>
      <c r="K796"/>
      <c r="L796"/>
      <c r="M796"/>
    </row>
    <row r="797" spans="7:13" x14ac:dyDescent="0.25">
      <c r="G797"/>
      <c r="K797"/>
      <c r="L797"/>
      <c r="M797"/>
    </row>
    <row r="798" spans="7:13" x14ac:dyDescent="0.25">
      <c r="G798"/>
      <c r="K798"/>
      <c r="L798"/>
      <c r="M798"/>
    </row>
    <row r="799" spans="7:13" x14ac:dyDescent="0.25">
      <c r="G799"/>
      <c r="K799"/>
      <c r="L799"/>
      <c r="M799"/>
    </row>
    <row r="800" spans="7:13" x14ac:dyDescent="0.25">
      <c r="G800"/>
      <c r="K800"/>
      <c r="L800"/>
      <c r="M800"/>
    </row>
    <row r="801" spans="7:13" x14ac:dyDescent="0.25">
      <c r="G801"/>
      <c r="K801"/>
      <c r="L801"/>
      <c r="M801"/>
    </row>
    <row r="802" spans="7:13" x14ac:dyDescent="0.25">
      <c r="G802"/>
      <c r="K802"/>
      <c r="L802"/>
      <c r="M802"/>
    </row>
    <row r="803" spans="7:13" x14ac:dyDescent="0.25">
      <c r="G803"/>
      <c r="K803"/>
      <c r="L803"/>
      <c r="M803"/>
    </row>
    <row r="804" spans="7:13" x14ac:dyDescent="0.25">
      <c r="G804"/>
      <c r="K804"/>
      <c r="L804"/>
      <c r="M804"/>
    </row>
    <row r="805" spans="7:13" x14ac:dyDescent="0.25">
      <c r="G805"/>
      <c r="K805"/>
      <c r="L805"/>
      <c r="M805"/>
    </row>
    <row r="806" spans="7:13" x14ac:dyDescent="0.25">
      <c r="G806"/>
      <c r="K806"/>
      <c r="L806"/>
      <c r="M806"/>
    </row>
    <row r="807" spans="7:13" x14ac:dyDescent="0.25">
      <c r="G807"/>
      <c r="K807"/>
      <c r="L807"/>
      <c r="M807"/>
    </row>
    <row r="808" spans="7:13" x14ac:dyDescent="0.25">
      <c r="G808"/>
      <c r="K808"/>
      <c r="L808"/>
      <c r="M808"/>
    </row>
    <row r="809" spans="7:13" x14ac:dyDescent="0.25">
      <c r="G809"/>
      <c r="K809"/>
      <c r="L809"/>
      <c r="M809"/>
    </row>
    <row r="810" spans="7:13" x14ac:dyDescent="0.25">
      <c r="G810"/>
      <c r="K810"/>
      <c r="L810"/>
      <c r="M810"/>
    </row>
    <row r="811" spans="7:13" x14ac:dyDescent="0.25">
      <c r="G811"/>
      <c r="K811"/>
      <c r="L811"/>
      <c r="M811"/>
    </row>
    <row r="812" spans="7:13" x14ac:dyDescent="0.25">
      <c r="G812"/>
      <c r="K812"/>
      <c r="L812"/>
      <c r="M812"/>
    </row>
    <row r="813" spans="7:13" x14ac:dyDescent="0.25">
      <c r="G813"/>
      <c r="K813"/>
      <c r="L813"/>
      <c r="M813"/>
    </row>
    <row r="814" spans="7:13" x14ac:dyDescent="0.25">
      <c r="G814"/>
      <c r="K814"/>
      <c r="L814"/>
      <c r="M814"/>
    </row>
    <row r="815" spans="7:13" x14ac:dyDescent="0.25">
      <c r="G815"/>
      <c r="K815"/>
      <c r="L815"/>
      <c r="M815"/>
    </row>
    <row r="816" spans="7:13" x14ac:dyDescent="0.25">
      <c r="G816"/>
      <c r="K816"/>
      <c r="L816"/>
      <c r="M816"/>
    </row>
    <row r="817" spans="7:13" x14ac:dyDescent="0.25">
      <c r="G817"/>
      <c r="K817"/>
      <c r="L817"/>
      <c r="M817"/>
    </row>
    <row r="818" spans="7:13" x14ac:dyDescent="0.25">
      <c r="G818"/>
      <c r="K818"/>
      <c r="L818"/>
      <c r="M818"/>
    </row>
    <row r="819" spans="7:13" x14ac:dyDescent="0.25">
      <c r="G819"/>
      <c r="K819"/>
      <c r="L819"/>
      <c r="M819"/>
    </row>
    <row r="820" spans="7:13" x14ac:dyDescent="0.25">
      <c r="G820"/>
      <c r="K820"/>
      <c r="L820"/>
      <c r="M820"/>
    </row>
    <row r="821" spans="7:13" x14ac:dyDescent="0.25">
      <c r="G821"/>
      <c r="K821"/>
      <c r="L821"/>
      <c r="M821"/>
    </row>
    <row r="822" spans="7:13" x14ac:dyDescent="0.25">
      <c r="G822"/>
      <c r="K822"/>
      <c r="L822"/>
      <c r="M822"/>
    </row>
    <row r="823" spans="7:13" x14ac:dyDescent="0.25">
      <c r="G823"/>
      <c r="K823"/>
      <c r="L823"/>
      <c r="M823"/>
    </row>
    <row r="824" spans="7:13" x14ac:dyDescent="0.25">
      <c r="G824"/>
      <c r="K824"/>
      <c r="L824"/>
      <c r="M824"/>
    </row>
    <row r="825" spans="7:13" x14ac:dyDescent="0.25">
      <c r="G825"/>
      <c r="K825"/>
      <c r="L825"/>
      <c r="M825"/>
    </row>
    <row r="826" spans="7:13" x14ac:dyDescent="0.25">
      <c r="G826"/>
      <c r="K826"/>
      <c r="L826"/>
      <c r="M826"/>
    </row>
    <row r="827" spans="7:13" x14ac:dyDescent="0.25">
      <c r="G827"/>
      <c r="K827"/>
      <c r="L827"/>
      <c r="M827"/>
    </row>
    <row r="828" spans="7:13" x14ac:dyDescent="0.25">
      <c r="G828"/>
      <c r="K828"/>
      <c r="L828"/>
      <c r="M828"/>
    </row>
    <row r="829" spans="7:13" x14ac:dyDescent="0.25">
      <c r="G829"/>
      <c r="K829"/>
      <c r="L829"/>
      <c r="M829"/>
    </row>
    <row r="830" spans="7:13" x14ac:dyDescent="0.25">
      <c r="G830"/>
      <c r="K830"/>
      <c r="L830"/>
      <c r="M830"/>
    </row>
    <row r="831" spans="7:13" x14ac:dyDescent="0.25">
      <c r="G831"/>
      <c r="K831"/>
      <c r="L831"/>
      <c r="M831"/>
    </row>
    <row r="832" spans="7:13" x14ac:dyDescent="0.25">
      <c r="G832"/>
      <c r="K832"/>
      <c r="L832"/>
      <c r="M832"/>
    </row>
    <row r="833" spans="7:13" x14ac:dyDescent="0.25">
      <c r="G833"/>
      <c r="K833"/>
      <c r="L833"/>
      <c r="M833"/>
    </row>
    <row r="834" spans="7:13" x14ac:dyDescent="0.25">
      <c r="G834"/>
      <c r="K834"/>
      <c r="L834"/>
      <c r="M834"/>
    </row>
    <row r="835" spans="7:13" x14ac:dyDescent="0.25">
      <c r="G835"/>
      <c r="K835"/>
      <c r="L835"/>
      <c r="M835"/>
    </row>
    <row r="836" spans="7:13" x14ac:dyDescent="0.25">
      <c r="G836"/>
      <c r="K836"/>
      <c r="L836"/>
      <c r="M836"/>
    </row>
    <row r="837" spans="7:13" x14ac:dyDescent="0.25">
      <c r="G837"/>
      <c r="K837"/>
      <c r="L837"/>
      <c r="M837"/>
    </row>
    <row r="838" spans="7:13" x14ac:dyDescent="0.25">
      <c r="G838"/>
      <c r="K838"/>
      <c r="L838"/>
      <c r="M838"/>
    </row>
    <row r="839" spans="7:13" x14ac:dyDescent="0.25">
      <c r="G839"/>
      <c r="K839"/>
      <c r="L839"/>
      <c r="M839"/>
    </row>
    <row r="840" spans="7:13" x14ac:dyDescent="0.25">
      <c r="G840"/>
      <c r="K840"/>
      <c r="L840"/>
      <c r="M840"/>
    </row>
    <row r="841" spans="7:13" x14ac:dyDescent="0.25">
      <c r="G841"/>
      <c r="K841"/>
      <c r="L841"/>
      <c r="M841"/>
    </row>
    <row r="842" spans="7:13" x14ac:dyDescent="0.25">
      <c r="G842"/>
      <c r="K842"/>
      <c r="L842"/>
      <c r="M842"/>
    </row>
    <row r="843" spans="7:13" x14ac:dyDescent="0.25">
      <c r="G843"/>
      <c r="K843"/>
      <c r="L843"/>
      <c r="M843"/>
    </row>
    <row r="844" spans="7:13" x14ac:dyDescent="0.25">
      <c r="G844"/>
      <c r="K844"/>
      <c r="L844"/>
      <c r="M844"/>
    </row>
    <row r="845" spans="7:13" x14ac:dyDescent="0.25">
      <c r="G845"/>
      <c r="K845"/>
      <c r="L845"/>
      <c r="M845"/>
    </row>
    <row r="846" spans="7:13" x14ac:dyDescent="0.25">
      <c r="G846"/>
      <c r="K846"/>
      <c r="L846"/>
      <c r="M846"/>
    </row>
    <row r="847" spans="7:13" x14ac:dyDescent="0.25">
      <c r="G847"/>
      <c r="K847"/>
      <c r="L847"/>
      <c r="M847"/>
    </row>
    <row r="848" spans="7:13" x14ac:dyDescent="0.25">
      <c r="G848"/>
      <c r="K848"/>
      <c r="L848"/>
      <c r="M848"/>
    </row>
    <row r="849" spans="7:13" x14ac:dyDescent="0.25">
      <c r="G849"/>
      <c r="K849"/>
      <c r="L849"/>
      <c r="M849"/>
    </row>
    <row r="850" spans="7:13" x14ac:dyDescent="0.25">
      <c r="G850"/>
      <c r="K850"/>
      <c r="L850"/>
      <c r="M850"/>
    </row>
    <row r="851" spans="7:13" x14ac:dyDescent="0.25">
      <c r="G851"/>
      <c r="K851"/>
      <c r="L851"/>
      <c r="M851"/>
    </row>
    <row r="852" spans="7:13" x14ac:dyDescent="0.25">
      <c r="G852"/>
      <c r="K852"/>
      <c r="L852"/>
      <c r="M852"/>
    </row>
    <row r="853" spans="7:13" x14ac:dyDescent="0.25">
      <c r="G853"/>
      <c r="K853"/>
      <c r="L853"/>
      <c r="M853"/>
    </row>
    <row r="854" spans="7:13" x14ac:dyDescent="0.25">
      <c r="G854"/>
      <c r="K854"/>
      <c r="L854"/>
      <c r="M854"/>
    </row>
    <row r="855" spans="7:13" x14ac:dyDescent="0.25">
      <c r="G855"/>
      <c r="K855"/>
      <c r="L855"/>
      <c r="M855"/>
    </row>
    <row r="856" spans="7:13" x14ac:dyDescent="0.25">
      <c r="G856"/>
      <c r="K856"/>
      <c r="L856"/>
      <c r="M856"/>
    </row>
    <row r="857" spans="7:13" x14ac:dyDescent="0.25">
      <c r="G857"/>
      <c r="K857"/>
      <c r="L857"/>
      <c r="M857"/>
    </row>
    <row r="858" spans="7:13" x14ac:dyDescent="0.25">
      <c r="G858"/>
      <c r="K858"/>
      <c r="L858"/>
      <c r="M858"/>
    </row>
    <row r="859" spans="7:13" x14ac:dyDescent="0.25">
      <c r="G859"/>
      <c r="K859"/>
      <c r="L859"/>
      <c r="M859"/>
    </row>
    <row r="860" spans="7:13" x14ac:dyDescent="0.25">
      <c r="G860"/>
      <c r="K860"/>
      <c r="L860"/>
      <c r="M860"/>
    </row>
    <row r="861" spans="7:13" x14ac:dyDescent="0.25">
      <c r="G861"/>
      <c r="K861"/>
      <c r="L861"/>
      <c r="M861"/>
    </row>
    <row r="862" spans="7:13" x14ac:dyDescent="0.25">
      <c r="G862"/>
      <c r="K862"/>
      <c r="L862"/>
      <c r="M862"/>
    </row>
    <row r="863" spans="7:13" x14ac:dyDescent="0.25">
      <c r="G863"/>
      <c r="K863"/>
      <c r="L863"/>
      <c r="M863"/>
    </row>
    <row r="864" spans="7:13" x14ac:dyDescent="0.25">
      <c r="G864"/>
      <c r="K864"/>
      <c r="L864"/>
      <c r="M864"/>
    </row>
    <row r="865" spans="7:13" x14ac:dyDescent="0.25">
      <c r="G865"/>
      <c r="K865"/>
      <c r="L865"/>
      <c r="M865"/>
    </row>
    <row r="866" spans="7:13" x14ac:dyDescent="0.25">
      <c r="G866"/>
      <c r="K866"/>
      <c r="L866"/>
      <c r="M866"/>
    </row>
    <row r="867" spans="7:13" x14ac:dyDescent="0.25">
      <c r="G867"/>
      <c r="K867"/>
      <c r="L867"/>
      <c r="M867"/>
    </row>
    <row r="868" spans="7:13" x14ac:dyDescent="0.25">
      <c r="G868"/>
      <c r="K868"/>
      <c r="L868"/>
      <c r="M868"/>
    </row>
    <row r="869" spans="7:13" x14ac:dyDescent="0.25">
      <c r="G869"/>
      <c r="K869"/>
      <c r="L869"/>
      <c r="M869"/>
    </row>
    <row r="870" spans="7:13" x14ac:dyDescent="0.25">
      <c r="G870"/>
      <c r="K870"/>
      <c r="L870"/>
      <c r="M870"/>
    </row>
    <row r="871" spans="7:13" x14ac:dyDescent="0.25">
      <c r="G871"/>
      <c r="K871"/>
      <c r="L871"/>
      <c r="M871"/>
    </row>
    <row r="872" spans="7:13" x14ac:dyDescent="0.25">
      <c r="G872"/>
      <c r="K872"/>
      <c r="L872"/>
      <c r="M872"/>
    </row>
    <row r="873" spans="7:13" x14ac:dyDescent="0.25">
      <c r="G873"/>
      <c r="K873"/>
      <c r="L873"/>
      <c r="M873"/>
    </row>
    <row r="874" spans="7:13" x14ac:dyDescent="0.25">
      <c r="G874"/>
      <c r="K874"/>
      <c r="L874"/>
      <c r="M874"/>
    </row>
    <row r="875" spans="7:13" x14ac:dyDescent="0.25">
      <c r="G875"/>
      <c r="K875"/>
      <c r="L875"/>
      <c r="M875"/>
    </row>
    <row r="876" spans="7:13" x14ac:dyDescent="0.25">
      <c r="G876"/>
      <c r="K876"/>
      <c r="L876"/>
      <c r="M876"/>
    </row>
    <row r="877" spans="7:13" x14ac:dyDescent="0.25">
      <c r="G877"/>
      <c r="K877"/>
      <c r="L877"/>
      <c r="M877"/>
    </row>
    <row r="878" spans="7:13" x14ac:dyDescent="0.25">
      <c r="G878"/>
      <c r="K878"/>
      <c r="L878"/>
      <c r="M878"/>
    </row>
    <row r="879" spans="7:13" x14ac:dyDescent="0.25">
      <c r="G879"/>
      <c r="K879"/>
      <c r="L879"/>
      <c r="M879"/>
    </row>
    <row r="880" spans="7:13" x14ac:dyDescent="0.25">
      <c r="G880"/>
      <c r="K880"/>
      <c r="L880"/>
      <c r="M880"/>
    </row>
    <row r="881" spans="7:13" x14ac:dyDescent="0.25">
      <c r="G881"/>
      <c r="K881"/>
      <c r="L881"/>
      <c r="M881"/>
    </row>
    <row r="882" spans="7:13" x14ac:dyDescent="0.25">
      <c r="G882"/>
      <c r="K882"/>
      <c r="L882"/>
      <c r="M882"/>
    </row>
    <row r="883" spans="7:13" x14ac:dyDescent="0.25">
      <c r="G883"/>
      <c r="K883"/>
      <c r="L883"/>
      <c r="M883"/>
    </row>
    <row r="884" spans="7:13" x14ac:dyDescent="0.25">
      <c r="G884"/>
      <c r="K884"/>
      <c r="L884"/>
      <c r="M884"/>
    </row>
    <row r="885" spans="7:13" x14ac:dyDescent="0.25">
      <c r="G885"/>
      <c r="K885"/>
      <c r="L885"/>
      <c r="M885"/>
    </row>
    <row r="886" spans="7:13" x14ac:dyDescent="0.25">
      <c r="G886"/>
      <c r="K886"/>
      <c r="L886"/>
      <c r="M886"/>
    </row>
    <row r="887" spans="7:13" x14ac:dyDescent="0.25">
      <c r="G887"/>
      <c r="K887"/>
      <c r="L887"/>
      <c r="M887"/>
    </row>
    <row r="888" spans="7:13" x14ac:dyDescent="0.25">
      <c r="G888"/>
      <c r="K888"/>
      <c r="L888"/>
      <c r="M888"/>
    </row>
    <row r="889" spans="7:13" x14ac:dyDescent="0.25">
      <c r="G889"/>
      <c r="K889"/>
      <c r="L889"/>
      <c r="M889"/>
    </row>
    <row r="890" spans="7:13" x14ac:dyDescent="0.25">
      <c r="G890"/>
      <c r="K890"/>
      <c r="L890"/>
      <c r="M890"/>
    </row>
    <row r="891" spans="7:13" x14ac:dyDescent="0.25">
      <c r="G891"/>
      <c r="K891"/>
      <c r="L891"/>
      <c r="M891"/>
    </row>
    <row r="892" spans="7:13" x14ac:dyDescent="0.25">
      <c r="G892"/>
      <c r="K892"/>
      <c r="L892"/>
      <c r="M892"/>
    </row>
    <row r="893" spans="7:13" x14ac:dyDescent="0.25">
      <c r="G893"/>
      <c r="K893"/>
      <c r="L893"/>
      <c r="M893"/>
    </row>
    <row r="894" spans="7:13" x14ac:dyDescent="0.25">
      <c r="G894"/>
      <c r="K894"/>
      <c r="L894"/>
      <c r="M894"/>
    </row>
    <row r="895" spans="7:13" x14ac:dyDescent="0.25">
      <c r="G895"/>
      <c r="K895"/>
      <c r="L895"/>
      <c r="M895"/>
    </row>
    <row r="896" spans="7:13" x14ac:dyDescent="0.25">
      <c r="G896"/>
      <c r="K896"/>
      <c r="L896"/>
      <c r="M896"/>
    </row>
    <row r="897" spans="7:13" x14ac:dyDescent="0.25">
      <c r="G897"/>
      <c r="K897"/>
      <c r="L897"/>
      <c r="M897"/>
    </row>
    <row r="898" spans="7:13" x14ac:dyDescent="0.25">
      <c r="G898"/>
      <c r="K898"/>
      <c r="L898"/>
      <c r="M898"/>
    </row>
    <row r="899" spans="7:13" x14ac:dyDescent="0.25">
      <c r="G899"/>
      <c r="K899"/>
      <c r="L899"/>
      <c r="M899"/>
    </row>
    <row r="900" spans="7:13" x14ac:dyDescent="0.25">
      <c r="G900"/>
      <c r="K900"/>
      <c r="L900"/>
      <c r="M900"/>
    </row>
    <row r="901" spans="7:13" x14ac:dyDescent="0.25">
      <c r="G901"/>
      <c r="K901"/>
      <c r="L901"/>
      <c r="M901"/>
    </row>
    <row r="902" spans="7:13" x14ac:dyDescent="0.25">
      <c r="G902"/>
      <c r="K902"/>
      <c r="L902"/>
      <c r="M902"/>
    </row>
    <row r="903" spans="7:13" x14ac:dyDescent="0.25">
      <c r="G903"/>
      <c r="K903"/>
      <c r="L903"/>
      <c r="M903"/>
    </row>
    <row r="904" spans="7:13" x14ac:dyDescent="0.25">
      <c r="G904"/>
      <c r="K904"/>
      <c r="L904"/>
      <c r="M904"/>
    </row>
    <row r="905" spans="7:13" x14ac:dyDescent="0.25">
      <c r="G905"/>
      <c r="K905"/>
      <c r="L905"/>
      <c r="M905"/>
    </row>
    <row r="906" spans="7:13" x14ac:dyDescent="0.25">
      <c r="G906"/>
      <c r="K906"/>
      <c r="L906"/>
      <c r="M906"/>
    </row>
    <row r="907" spans="7:13" x14ac:dyDescent="0.25">
      <c r="G907"/>
      <c r="K907"/>
      <c r="L907"/>
      <c r="M907"/>
    </row>
    <row r="908" spans="7:13" x14ac:dyDescent="0.25">
      <c r="G908"/>
      <c r="K908"/>
      <c r="L908"/>
      <c r="M908"/>
    </row>
    <row r="909" spans="7:13" x14ac:dyDescent="0.25">
      <c r="G909"/>
      <c r="K909"/>
      <c r="L909"/>
      <c r="M909"/>
    </row>
    <row r="910" spans="7:13" x14ac:dyDescent="0.25">
      <c r="G910"/>
      <c r="K910"/>
      <c r="L910"/>
      <c r="M910"/>
    </row>
    <row r="911" spans="7:13" x14ac:dyDescent="0.25">
      <c r="G911"/>
      <c r="K911"/>
      <c r="L911"/>
      <c r="M911"/>
    </row>
    <row r="912" spans="7:13" x14ac:dyDescent="0.25">
      <c r="G912"/>
      <c r="K912"/>
      <c r="L912"/>
      <c r="M912"/>
    </row>
    <row r="913" spans="7:13" x14ac:dyDescent="0.25">
      <c r="G913"/>
      <c r="K913"/>
      <c r="L913"/>
      <c r="M913"/>
    </row>
    <row r="914" spans="7:13" x14ac:dyDescent="0.25">
      <c r="G914"/>
      <c r="K914"/>
      <c r="L914"/>
      <c r="M914"/>
    </row>
    <row r="915" spans="7:13" x14ac:dyDescent="0.25">
      <c r="G915"/>
      <c r="K915"/>
      <c r="L915"/>
      <c r="M915"/>
    </row>
    <row r="916" spans="7:13" x14ac:dyDescent="0.25">
      <c r="G916"/>
      <c r="K916"/>
      <c r="L916"/>
      <c r="M916"/>
    </row>
    <row r="917" spans="7:13" x14ac:dyDescent="0.25">
      <c r="G917"/>
      <c r="K917"/>
      <c r="L917"/>
      <c r="M917"/>
    </row>
    <row r="918" spans="7:13" x14ac:dyDescent="0.25">
      <c r="G918"/>
      <c r="K918"/>
      <c r="L918"/>
      <c r="M918"/>
    </row>
    <row r="919" spans="7:13" x14ac:dyDescent="0.25">
      <c r="G919"/>
      <c r="K919"/>
      <c r="L919"/>
      <c r="M919"/>
    </row>
    <row r="920" spans="7:13" x14ac:dyDescent="0.25">
      <c r="G920"/>
      <c r="K920"/>
      <c r="L920"/>
      <c r="M920"/>
    </row>
    <row r="921" spans="7:13" x14ac:dyDescent="0.25">
      <c r="G921"/>
      <c r="K921"/>
      <c r="L921"/>
      <c r="M921"/>
    </row>
    <row r="922" spans="7:13" x14ac:dyDescent="0.25">
      <c r="G922"/>
      <c r="K922"/>
      <c r="L922"/>
      <c r="M922"/>
    </row>
    <row r="923" spans="7:13" x14ac:dyDescent="0.25">
      <c r="G923"/>
      <c r="K923"/>
      <c r="L923"/>
      <c r="M923"/>
    </row>
    <row r="924" spans="7:13" x14ac:dyDescent="0.25">
      <c r="G924"/>
      <c r="K924"/>
      <c r="L924"/>
      <c r="M924"/>
    </row>
    <row r="925" spans="7:13" x14ac:dyDescent="0.25">
      <c r="G925"/>
      <c r="K925"/>
      <c r="L925"/>
      <c r="M925"/>
    </row>
    <row r="926" spans="7:13" x14ac:dyDescent="0.25">
      <c r="G926"/>
      <c r="K926"/>
      <c r="L926"/>
      <c r="M926"/>
    </row>
    <row r="927" spans="7:13" x14ac:dyDescent="0.25">
      <c r="G927"/>
      <c r="K927"/>
      <c r="L927"/>
      <c r="M927"/>
    </row>
    <row r="928" spans="7:13" x14ac:dyDescent="0.25">
      <c r="G928"/>
      <c r="K928"/>
      <c r="L928"/>
      <c r="M928"/>
    </row>
    <row r="929" spans="7:13" x14ac:dyDescent="0.25">
      <c r="G929"/>
      <c r="K929"/>
      <c r="L929"/>
      <c r="M929"/>
    </row>
    <row r="930" spans="7:13" x14ac:dyDescent="0.25">
      <c r="G930"/>
      <c r="K930"/>
      <c r="L930"/>
      <c r="M930"/>
    </row>
    <row r="931" spans="7:13" x14ac:dyDescent="0.25">
      <c r="G931"/>
      <c r="K931"/>
      <c r="L931"/>
      <c r="M931"/>
    </row>
    <row r="932" spans="7:13" x14ac:dyDescent="0.25">
      <c r="G932"/>
      <c r="K932"/>
      <c r="L932"/>
      <c r="M932"/>
    </row>
    <row r="933" spans="7:13" x14ac:dyDescent="0.25">
      <c r="G933"/>
      <c r="K933"/>
      <c r="L933"/>
      <c r="M933"/>
    </row>
    <row r="934" spans="7:13" x14ac:dyDescent="0.25">
      <c r="G934"/>
      <c r="K934"/>
      <c r="L934"/>
      <c r="M934"/>
    </row>
    <row r="935" spans="7:13" x14ac:dyDescent="0.25">
      <c r="G935"/>
      <c r="K935"/>
      <c r="L935"/>
      <c r="M935"/>
    </row>
    <row r="936" spans="7:13" x14ac:dyDescent="0.25">
      <c r="G936"/>
      <c r="K936"/>
      <c r="L936"/>
      <c r="M936"/>
    </row>
    <row r="937" spans="7:13" x14ac:dyDescent="0.25">
      <c r="G937"/>
      <c r="K937"/>
      <c r="L937"/>
      <c r="M937"/>
    </row>
    <row r="938" spans="7:13" x14ac:dyDescent="0.25">
      <c r="G938"/>
      <c r="K938"/>
      <c r="L938"/>
      <c r="M938"/>
    </row>
    <row r="939" spans="7:13" x14ac:dyDescent="0.25">
      <c r="G939"/>
      <c r="K939"/>
      <c r="L939"/>
      <c r="M939"/>
    </row>
    <row r="940" spans="7:13" x14ac:dyDescent="0.25">
      <c r="G940"/>
      <c r="K940"/>
      <c r="L940"/>
      <c r="M940"/>
    </row>
    <row r="941" spans="7:13" x14ac:dyDescent="0.25">
      <c r="G941"/>
      <c r="K941"/>
      <c r="L941"/>
      <c r="M941"/>
    </row>
    <row r="942" spans="7:13" x14ac:dyDescent="0.25">
      <c r="G942"/>
      <c r="K942"/>
      <c r="L942"/>
      <c r="M942"/>
    </row>
    <row r="943" spans="7:13" x14ac:dyDescent="0.25">
      <c r="G943"/>
      <c r="K943"/>
      <c r="L943"/>
      <c r="M943"/>
    </row>
    <row r="944" spans="7:13" x14ac:dyDescent="0.25">
      <c r="G944"/>
      <c r="K944"/>
      <c r="L944"/>
      <c r="M944"/>
    </row>
    <row r="945" spans="7:13" x14ac:dyDescent="0.25">
      <c r="G945"/>
      <c r="K945"/>
      <c r="L945"/>
      <c r="M945"/>
    </row>
    <row r="946" spans="7:13" x14ac:dyDescent="0.25">
      <c r="G946"/>
      <c r="K946"/>
      <c r="L946"/>
      <c r="M946"/>
    </row>
    <row r="947" spans="7:13" x14ac:dyDescent="0.25">
      <c r="G947"/>
      <c r="K947"/>
      <c r="L947"/>
      <c r="M947"/>
    </row>
    <row r="948" spans="7:13" x14ac:dyDescent="0.25">
      <c r="G948"/>
      <c r="K948"/>
      <c r="L948"/>
      <c r="M948"/>
    </row>
    <row r="949" spans="7:13" x14ac:dyDescent="0.25">
      <c r="G949"/>
      <c r="K949"/>
      <c r="L949"/>
      <c r="M949"/>
    </row>
    <row r="950" spans="7:13" x14ac:dyDescent="0.25">
      <c r="G950"/>
      <c r="K950"/>
      <c r="L950"/>
      <c r="M950"/>
    </row>
    <row r="951" spans="7:13" x14ac:dyDescent="0.25">
      <c r="G951"/>
      <c r="K951"/>
      <c r="L951"/>
      <c r="M951"/>
    </row>
    <row r="952" spans="7:13" x14ac:dyDescent="0.25">
      <c r="G952"/>
      <c r="K952"/>
      <c r="L952"/>
      <c r="M952"/>
    </row>
    <row r="953" spans="7:13" x14ac:dyDescent="0.25">
      <c r="G953"/>
      <c r="K953"/>
      <c r="L953"/>
      <c r="M953"/>
    </row>
    <row r="954" spans="7:13" x14ac:dyDescent="0.25">
      <c r="G954"/>
      <c r="K954"/>
      <c r="L954"/>
      <c r="M954"/>
    </row>
    <row r="955" spans="7:13" x14ac:dyDescent="0.25">
      <c r="G955"/>
      <c r="K955"/>
      <c r="L955"/>
      <c r="M955"/>
    </row>
    <row r="956" spans="7:13" x14ac:dyDescent="0.25">
      <c r="G956"/>
      <c r="K956"/>
      <c r="L956"/>
      <c r="M956"/>
    </row>
    <row r="957" spans="7:13" x14ac:dyDescent="0.25">
      <c r="G957"/>
      <c r="K957"/>
      <c r="L957"/>
      <c r="M957"/>
    </row>
    <row r="958" spans="7:13" x14ac:dyDescent="0.25">
      <c r="G958"/>
      <c r="K958"/>
      <c r="L958"/>
      <c r="M958"/>
    </row>
    <row r="959" spans="7:13" x14ac:dyDescent="0.25">
      <c r="G959"/>
      <c r="K959"/>
      <c r="L959"/>
      <c r="M959"/>
    </row>
    <row r="960" spans="7:13" x14ac:dyDescent="0.25">
      <c r="G960"/>
      <c r="K960"/>
      <c r="L960"/>
      <c r="M960"/>
    </row>
    <row r="961" spans="7:13" x14ac:dyDescent="0.25">
      <c r="G961"/>
      <c r="K961"/>
      <c r="L961"/>
      <c r="M961"/>
    </row>
    <row r="962" spans="7:13" x14ac:dyDescent="0.25">
      <c r="G962"/>
      <c r="K962"/>
      <c r="L962"/>
      <c r="M962"/>
    </row>
    <row r="963" spans="7:13" x14ac:dyDescent="0.25">
      <c r="G963"/>
      <c r="K963"/>
      <c r="L963"/>
      <c r="M963"/>
    </row>
    <row r="964" spans="7:13" x14ac:dyDescent="0.25">
      <c r="G964"/>
      <c r="K964"/>
      <c r="L964"/>
      <c r="M964"/>
    </row>
    <row r="965" spans="7:13" x14ac:dyDescent="0.25">
      <c r="G965"/>
      <c r="K965"/>
      <c r="L965"/>
      <c r="M965"/>
    </row>
    <row r="966" spans="7:13" x14ac:dyDescent="0.25">
      <c r="G966"/>
      <c r="K966"/>
      <c r="L966"/>
      <c r="M966"/>
    </row>
    <row r="967" spans="7:13" x14ac:dyDescent="0.25">
      <c r="G967"/>
      <c r="K967"/>
      <c r="L967"/>
      <c r="M967"/>
    </row>
    <row r="968" spans="7:13" x14ac:dyDescent="0.25">
      <c r="G968"/>
      <c r="K968"/>
      <c r="L968"/>
      <c r="M968"/>
    </row>
    <row r="969" spans="7:13" x14ac:dyDescent="0.25">
      <c r="G969"/>
      <c r="K969"/>
      <c r="L969"/>
      <c r="M969"/>
    </row>
    <row r="970" spans="7:13" x14ac:dyDescent="0.25">
      <c r="G970"/>
      <c r="K970"/>
      <c r="L970"/>
      <c r="M970"/>
    </row>
    <row r="971" spans="7:13" x14ac:dyDescent="0.25">
      <c r="G971"/>
      <c r="K971"/>
      <c r="L971"/>
      <c r="M971"/>
    </row>
    <row r="972" spans="7:13" x14ac:dyDescent="0.25">
      <c r="G972"/>
      <c r="K972"/>
      <c r="L972"/>
      <c r="M972"/>
    </row>
    <row r="973" spans="7:13" x14ac:dyDescent="0.25">
      <c r="G973"/>
      <c r="K973"/>
      <c r="L973"/>
      <c r="M973"/>
    </row>
    <row r="974" spans="7:13" x14ac:dyDescent="0.25">
      <c r="G974"/>
      <c r="K974"/>
      <c r="L974"/>
      <c r="M974"/>
    </row>
    <row r="975" spans="7:13" x14ac:dyDescent="0.25">
      <c r="G975"/>
      <c r="K975"/>
      <c r="L975"/>
      <c r="M975"/>
    </row>
    <row r="976" spans="7:13" x14ac:dyDescent="0.25">
      <c r="G976"/>
      <c r="K976"/>
      <c r="L976"/>
      <c r="M976"/>
    </row>
    <row r="977" spans="7:13" x14ac:dyDescent="0.25">
      <c r="G977"/>
      <c r="K977"/>
      <c r="L977"/>
      <c r="M977"/>
    </row>
    <row r="978" spans="7:13" x14ac:dyDescent="0.25">
      <c r="G978"/>
      <c r="K978"/>
      <c r="L978"/>
      <c r="M978"/>
    </row>
    <row r="979" spans="7:13" x14ac:dyDescent="0.25">
      <c r="G979"/>
      <c r="K979"/>
      <c r="L979"/>
      <c r="M979"/>
    </row>
    <row r="980" spans="7:13" x14ac:dyDescent="0.25">
      <c r="G980"/>
      <c r="K980"/>
      <c r="L980"/>
      <c r="M980"/>
    </row>
    <row r="981" spans="7:13" x14ac:dyDescent="0.25">
      <c r="G981"/>
      <c r="K981"/>
      <c r="L981"/>
      <c r="M981"/>
    </row>
    <row r="982" spans="7:13" x14ac:dyDescent="0.25">
      <c r="G982"/>
      <c r="K982"/>
      <c r="L982"/>
      <c r="M982"/>
    </row>
    <row r="983" spans="7:13" x14ac:dyDescent="0.25">
      <c r="G983"/>
      <c r="K983"/>
      <c r="L983"/>
      <c r="M983"/>
    </row>
    <row r="984" spans="7:13" x14ac:dyDescent="0.25">
      <c r="G984"/>
      <c r="K984"/>
      <c r="L984"/>
      <c r="M984"/>
    </row>
    <row r="985" spans="7:13" x14ac:dyDescent="0.25">
      <c r="G985"/>
      <c r="K985"/>
      <c r="L985"/>
      <c r="M985"/>
    </row>
    <row r="986" spans="7:13" x14ac:dyDescent="0.25">
      <c r="G986"/>
      <c r="K986"/>
      <c r="L986"/>
      <c r="M986"/>
    </row>
    <row r="987" spans="7:13" x14ac:dyDescent="0.25">
      <c r="G987"/>
      <c r="K987"/>
      <c r="L987"/>
      <c r="M987"/>
    </row>
    <row r="988" spans="7:13" x14ac:dyDescent="0.25">
      <c r="G988"/>
      <c r="K988"/>
      <c r="L988"/>
      <c r="M988"/>
    </row>
    <row r="989" spans="7:13" x14ac:dyDescent="0.25">
      <c r="G989"/>
      <c r="K989"/>
      <c r="L989"/>
      <c r="M989"/>
    </row>
    <row r="990" spans="7:13" x14ac:dyDescent="0.25">
      <c r="G990"/>
      <c r="K990"/>
      <c r="L990"/>
      <c r="M990"/>
    </row>
    <row r="991" spans="7:13" x14ac:dyDescent="0.25">
      <c r="G991"/>
      <c r="K991"/>
      <c r="L991"/>
      <c r="M991"/>
    </row>
    <row r="992" spans="7:13" x14ac:dyDescent="0.25">
      <c r="G992"/>
      <c r="K992"/>
      <c r="L992"/>
      <c r="M992"/>
    </row>
    <row r="993" spans="7:13" x14ac:dyDescent="0.25">
      <c r="G993"/>
      <c r="K993"/>
      <c r="L993"/>
      <c r="M993"/>
    </row>
    <row r="994" spans="7:13" x14ac:dyDescent="0.25">
      <c r="G994"/>
      <c r="K994"/>
      <c r="L994"/>
      <c r="M994"/>
    </row>
    <row r="995" spans="7:13" x14ac:dyDescent="0.25">
      <c r="G995"/>
      <c r="K995"/>
      <c r="L995"/>
      <c r="M995"/>
    </row>
    <row r="996" spans="7:13" x14ac:dyDescent="0.25">
      <c r="G996"/>
      <c r="K996"/>
      <c r="L996"/>
      <c r="M996"/>
    </row>
    <row r="997" spans="7:13" x14ac:dyDescent="0.25">
      <c r="G997"/>
      <c r="K997"/>
      <c r="L997"/>
      <c r="M997"/>
    </row>
    <row r="998" spans="7:13" x14ac:dyDescent="0.25">
      <c r="G998"/>
      <c r="K998"/>
      <c r="L998"/>
      <c r="M998"/>
    </row>
    <row r="999" spans="7:13" x14ac:dyDescent="0.25">
      <c r="G999"/>
      <c r="K999"/>
      <c r="L999"/>
      <c r="M999"/>
    </row>
    <row r="1000" spans="7:13" x14ac:dyDescent="0.25">
      <c r="G1000"/>
      <c r="K1000"/>
      <c r="L1000"/>
      <c r="M1000"/>
    </row>
    <row r="1001" spans="7:13" x14ac:dyDescent="0.25">
      <c r="G1001"/>
      <c r="K1001"/>
      <c r="L1001"/>
      <c r="M1001"/>
    </row>
    <row r="1002" spans="7:13" x14ac:dyDescent="0.25">
      <c r="G1002"/>
      <c r="K1002"/>
      <c r="L1002"/>
      <c r="M1002"/>
    </row>
    <row r="1003" spans="7:13" x14ac:dyDescent="0.25">
      <c r="G1003"/>
      <c r="K1003"/>
      <c r="L1003"/>
      <c r="M1003"/>
    </row>
    <row r="1004" spans="7:13" x14ac:dyDescent="0.25">
      <c r="G1004"/>
      <c r="K1004"/>
      <c r="L1004"/>
      <c r="M1004"/>
    </row>
    <row r="1005" spans="7:13" x14ac:dyDescent="0.25">
      <c r="G1005"/>
      <c r="K1005"/>
      <c r="L1005"/>
      <c r="M1005"/>
    </row>
    <row r="1006" spans="7:13" x14ac:dyDescent="0.25">
      <c r="G1006"/>
      <c r="K1006"/>
      <c r="L1006"/>
      <c r="M1006"/>
    </row>
    <row r="1007" spans="7:13" x14ac:dyDescent="0.25">
      <c r="G1007"/>
      <c r="K1007"/>
      <c r="L1007"/>
      <c r="M1007"/>
    </row>
    <row r="1008" spans="7:13" x14ac:dyDescent="0.25">
      <c r="G1008"/>
      <c r="K1008"/>
      <c r="L1008"/>
      <c r="M1008"/>
    </row>
    <row r="1009" spans="7:13" x14ac:dyDescent="0.25">
      <c r="G1009"/>
      <c r="K1009"/>
      <c r="L1009"/>
      <c r="M1009"/>
    </row>
    <row r="1010" spans="7:13" x14ac:dyDescent="0.25">
      <c r="G1010"/>
      <c r="K1010"/>
      <c r="L1010"/>
      <c r="M1010"/>
    </row>
    <row r="1011" spans="7:13" x14ac:dyDescent="0.25">
      <c r="G1011"/>
      <c r="K1011"/>
      <c r="L1011"/>
      <c r="M1011"/>
    </row>
    <row r="1012" spans="7:13" x14ac:dyDescent="0.25">
      <c r="G1012"/>
      <c r="K1012"/>
      <c r="L1012"/>
      <c r="M1012"/>
    </row>
    <row r="1013" spans="7:13" x14ac:dyDescent="0.25">
      <c r="G1013"/>
      <c r="K1013"/>
      <c r="L1013"/>
      <c r="M1013"/>
    </row>
    <row r="1014" spans="7:13" x14ac:dyDescent="0.25">
      <c r="G1014"/>
      <c r="K1014"/>
      <c r="L1014"/>
      <c r="M1014"/>
    </row>
    <row r="1015" spans="7:13" x14ac:dyDescent="0.25">
      <c r="G1015"/>
      <c r="K1015"/>
      <c r="L1015"/>
      <c r="M1015"/>
    </row>
    <row r="1016" spans="7:13" x14ac:dyDescent="0.25">
      <c r="G1016"/>
      <c r="K1016"/>
      <c r="L1016"/>
      <c r="M1016"/>
    </row>
    <row r="1017" spans="7:13" x14ac:dyDescent="0.25">
      <c r="G1017"/>
      <c r="K1017"/>
      <c r="L1017"/>
      <c r="M1017"/>
    </row>
    <row r="1018" spans="7:13" x14ac:dyDescent="0.25">
      <c r="G1018"/>
      <c r="K1018"/>
      <c r="L1018"/>
      <c r="M1018"/>
    </row>
    <row r="1019" spans="7:13" x14ac:dyDescent="0.25">
      <c r="G1019"/>
      <c r="K1019"/>
      <c r="L1019"/>
      <c r="M1019"/>
    </row>
    <row r="1020" spans="7:13" x14ac:dyDescent="0.25">
      <c r="G1020"/>
      <c r="K1020"/>
      <c r="L1020"/>
      <c r="M1020"/>
    </row>
    <row r="1021" spans="7:13" x14ac:dyDescent="0.25">
      <c r="G1021"/>
      <c r="K1021"/>
      <c r="L1021"/>
      <c r="M1021"/>
    </row>
    <row r="1022" spans="7:13" x14ac:dyDescent="0.25">
      <c r="G1022"/>
      <c r="K1022"/>
      <c r="L1022"/>
      <c r="M1022"/>
    </row>
    <row r="1023" spans="7:13" x14ac:dyDescent="0.25">
      <c r="G1023"/>
      <c r="K1023"/>
      <c r="L1023"/>
      <c r="M1023"/>
    </row>
    <row r="1024" spans="7:13" x14ac:dyDescent="0.25">
      <c r="G1024"/>
      <c r="K1024"/>
      <c r="L1024"/>
      <c r="M1024"/>
    </row>
    <row r="1025" spans="7:13" x14ac:dyDescent="0.25">
      <c r="G1025"/>
      <c r="K1025"/>
      <c r="L1025"/>
      <c r="M1025"/>
    </row>
    <row r="1026" spans="7:13" x14ac:dyDescent="0.25">
      <c r="G1026"/>
      <c r="K1026"/>
      <c r="L1026"/>
      <c r="M1026"/>
    </row>
    <row r="1027" spans="7:13" x14ac:dyDescent="0.25">
      <c r="G1027"/>
      <c r="K1027"/>
      <c r="L1027"/>
      <c r="M1027"/>
    </row>
    <row r="1028" spans="7:13" x14ac:dyDescent="0.25">
      <c r="G1028"/>
      <c r="K1028"/>
      <c r="L1028"/>
      <c r="M1028"/>
    </row>
    <row r="1029" spans="7:13" x14ac:dyDescent="0.25">
      <c r="G1029"/>
      <c r="K1029"/>
      <c r="L1029"/>
      <c r="M1029"/>
    </row>
    <row r="1030" spans="7:13" x14ac:dyDescent="0.25">
      <c r="G1030"/>
      <c r="K1030"/>
      <c r="L1030"/>
      <c r="M1030"/>
    </row>
    <row r="1031" spans="7:13" x14ac:dyDescent="0.25">
      <c r="G1031"/>
      <c r="K1031"/>
      <c r="L1031"/>
      <c r="M1031"/>
    </row>
    <row r="1032" spans="7:13" x14ac:dyDescent="0.25">
      <c r="G1032"/>
      <c r="K1032"/>
      <c r="L1032"/>
      <c r="M1032"/>
    </row>
    <row r="1033" spans="7:13" x14ac:dyDescent="0.25">
      <c r="G1033"/>
      <c r="K1033"/>
      <c r="L1033"/>
      <c r="M1033"/>
    </row>
    <row r="1034" spans="7:13" x14ac:dyDescent="0.25">
      <c r="G1034"/>
      <c r="K1034"/>
      <c r="L1034"/>
      <c r="M1034"/>
    </row>
    <row r="1035" spans="7:13" x14ac:dyDescent="0.25">
      <c r="G1035"/>
      <c r="K1035"/>
      <c r="L1035"/>
      <c r="M1035"/>
    </row>
    <row r="1036" spans="7:13" x14ac:dyDescent="0.25">
      <c r="G1036"/>
      <c r="K1036"/>
      <c r="L1036"/>
      <c r="M1036"/>
    </row>
    <row r="1037" spans="7:13" x14ac:dyDescent="0.25">
      <c r="G1037"/>
      <c r="K1037"/>
      <c r="L1037"/>
      <c r="M1037"/>
    </row>
    <row r="1038" spans="7:13" x14ac:dyDescent="0.25">
      <c r="G1038"/>
      <c r="K1038"/>
      <c r="L1038"/>
      <c r="M1038"/>
    </row>
    <row r="1039" spans="7:13" x14ac:dyDescent="0.25">
      <c r="G1039"/>
      <c r="K1039"/>
      <c r="L1039"/>
      <c r="M1039"/>
    </row>
    <row r="1040" spans="7:13" x14ac:dyDescent="0.25">
      <c r="G1040"/>
      <c r="K1040"/>
      <c r="L1040"/>
      <c r="M1040"/>
    </row>
    <row r="1041" spans="7:13" x14ac:dyDescent="0.25">
      <c r="G1041"/>
      <c r="K1041"/>
      <c r="L1041"/>
      <c r="M1041"/>
    </row>
    <row r="1042" spans="7:13" x14ac:dyDescent="0.25">
      <c r="G1042"/>
      <c r="K1042"/>
      <c r="L1042"/>
      <c r="M1042"/>
    </row>
    <row r="1043" spans="7:13" x14ac:dyDescent="0.25">
      <c r="G1043"/>
      <c r="K1043"/>
      <c r="L1043"/>
      <c r="M1043"/>
    </row>
    <row r="1044" spans="7:13" x14ac:dyDescent="0.25">
      <c r="G1044"/>
      <c r="K1044"/>
      <c r="L1044"/>
      <c r="M1044"/>
    </row>
    <row r="1045" spans="7:13" x14ac:dyDescent="0.25">
      <c r="G1045"/>
      <c r="K1045"/>
      <c r="L1045"/>
      <c r="M1045"/>
    </row>
    <row r="1046" spans="7:13" x14ac:dyDescent="0.25">
      <c r="G1046"/>
      <c r="K1046"/>
      <c r="L1046"/>
      <c r="M1046"/>
    </row>
    <row r="1047" spans="7:13" x14ac:dyDescent="0.25">
      <c r="G1047"/>
      <c r="K1047"/>
      <c r="L1047"/>
      <c r="M1047"/>
    </row>
    <row r="1048" spans="7:13" x14ac:dyDescent="0.25">
      <c r="G1048"/>
      <c r="K1048"/>
      <c r="L1048"/>
      <c r="M1048"/>
    </row>
    <row r="1049" spans="7:13" x14ac:dyDescent="0.25">
      <c r="G1049"/>
      <c r="K1049"/>
      <c r="L1049"/>
      <c r="M1049"/>
    </row>
    <row r="1050" spans="7:13" x14ac:dyDescent="0.25">
      <c r="G1050"/>
      <c r="K1050"/>
      <c r="L1050"/>
      <c r="M1050"/>
    </row>
    <row r="1051" spans="7:13" x14ac:dyDescent="0.25">
      <c r="G1051"/>
      <c r="K1051"/>
      <c r="L1051"/>
      <c r="M1051"/>
    </row>
    <row r="1052" spans="7:13" x14ac:dyDescent="0.25">
      <c r="G1052"/>
      <c r="K1052"/>
      <c r="L1052"/>
      <c r="M1052"/>
    </row>
    <row r="1053" spans="7:13" x14ac:dyDescent="0.25">
      <c r="G1053"/>
      <c r="K1053"/>
      <c r="L1053"/>
      <c r="M1053"/>
    </row>
    <row r="1054" spans="7:13" x14ac:dyDescent="0.25">
      <c r="G1054"/>
      <c r="K1054"/>
      <c r="L1054"/>
      <c r="M1054"/>
    </row>
    <row r="1055" spans="7:13" x14ac:dyDescent="0.25">
      <c r="G1055"/>
      <c r="K1055"/>
      <c r="L1055"/>
      <c r="M1055"/>
    </row>
    <row r="1056" spans="7:13" x14ac:dyDescent="0.25">
      <c r="G1056"/>
      <c r="K1056"/>
      <c r="L1056"/>
      <c r="M1056"/>
    </row>
    <row r="1057" spans="7:13" x14ac:dyDescent="0.25">
      <c r="G1057"/>
      <c r="K1057"/>
      <c r="L1057"/>
      <c r="M1057"/>
    </row>
    <row r="1058" spans="7:13" x14ac:dyDescent="0.25">
      <c r="G1058"/>
      <c r="K1058"/>
      <c r="L1058"/>
      <c r="M1058"/>
    </row>
    <row r="1059" spans="7:13" x14ac:dyDescent="0.25">
      <c r="G1059"/>
      <c r="K1059"/>
      <c r="L1059"/>
      <c r="M1059"/>
    </row>
    <row r="1060" spans="7:13" x14ac:dyDescent="0.25">
      <c r="G1060"/>
      <c r="K1060"/>
      <c r="L1060"/>
      <c r="M1060"/>
    </row>
    <row r="1061" spans="7:13" x14ac:dyDescent="0.25">
      <c r="G1061"/>
      <c r="K1061"/>
      <c r="L1061"/>
      <c r="M1061"/>
    </row>
    <row r="1062" spans="7:13" x14ac:dyDescent="0.25">
      <c r="G1062"/>
      <c r="K1062"/>
      <c r="L1062"/>
      <c r="M1062"/>
    </row>
    <row r="1063" spans="7:13" x14ac:dyDescent="0.25">
      <c r="G1063"/>
      <c r="K1063"/>
      <c r="L1063"/>
      <c r="M1063"/>
    </row>
    <row r="1064" spans="7:13" x14ac:dyDescent="0.25">
      <c r="G1064"/>
      <c r="K1064"/>
      <c r="L1064"/>
      <c r="M1064"/>
    </row>
    <row r="1065" spans="7:13" x14ac:dyDescent="0.25">
      <c r="G1065"/>
      <c r="K1065"/>
      <c r="L1065"/>
      <c r="M1065"/>
    </row>
    <row r="1066" spans="7:13" x14ac:dyDescent="0.25">
      <c r="G1066"/>
      <c r="K1066"/>
      <c r="L1066"/>
      <c r="M1066"/>
    </row>
    <row r="1067" spans="7:13" x14ac:dyDescent="0.25">
      <c r="G1067"/>
      <c r="K1067"/>
      <c r="L1067"/>
      <c r="M1067"/>
    </row>
    <row r="1068" spans="7:13" x14ac:dyDescent="0.25">
      <c r="G1068"/>
      <c r="K1068"/>
      <c r="L1068"/>
      <c r="M1068"/>
    </row>
    <row r="1069" spans="7:13" x14ac:dyDescent="0.25">
      <c r="G1069"/>
      <c r="K1069"/>
      <c r="L1069"/>
      <c r="M1069"/>
    </row>
    <row r="1070" spans="7:13" x14ac:dyDescent="0.25">
      <c r="G1070"/>
      <c r="K1070"/>
      <c r="L1070"/>
      <c r="M1070"/>
    </row>
    <row r="1071" spans="7:13" x14ac:dyDescent="0.25">
      <c r="G1071"/>
      <c r="K1071"/>
      <c r="L1071"/>
      <c r="M1071"/>
    </row>
    <row r="1072" spans="7:13" x14ac:dyDescent="0.25">
      <c r="G1072"/>
      <c r="K1072"/>
      <c r="L1072"/>
      <c r="M1072"/>
    </row>
    <row r="1073" spans="7:13" x14ac:dyDescent="0.25">
      <c r="G1073"/>
      <c r="K1073"/>
      <c r="L1073"/>
      <c r="M1073"/>
    </row>
    <row r="1074" spans="7:13" x14ac:dyDescent="0.25">
      <c r="G1074"/>
      <c r="K1074"/>
      <c r="L1074"/>
      <c r="M1074"/>
    </row>
    <row r="1075" spans="7:13" x14ac:dyDescent="0.25">
      <c r="G1075"/>
      <c r="K1075"/>
      <c r="L1075"/>
      <c r="M1075"/>
    </row>
    <row r="1076" spans="7:13" x14ac:dyDescent="0.25">
      <c r="G1076"/>
      <c r="K1076"/>
      <c r="L1076"/>
      <c r="M1076"/>
    </row>
    <row r="1077" spans="7:13" x14ac:dyDescent="0.25">
      <c r="G1077"/>
      <c r="K1077"/>
      <c r="L1077"/>
      <c r="M1077"/>
    </row>
    <row r="1078" spans="7:13" x14ac:dyDescent="0.25">
      <c r="G1078"/>
      <c r="K1078"/>
      <c r="L1078"/>
      <c r="M1078"/>
    </row>
    <row r="1079" spans="7:13" x14ac:dyDescent="0.25">
      <c r="G1079"/>
      <c r="K1079"/>
      <c r="L1079"/>
      <c r="M1079"/>
    </row>
    <row r="1080" spans="7:13" x14ac:dyDescent="0.25">
      <c r="G1080"/>
      <c r="K1080"/>
      <c r="L1080"/>
      <c r="M1080"/>
    </row>
    <row r="1081" spans="7:13" x14ac:dyDescent="0.25">
      <c r="G1081"/>
      <c r="K1081"/>
      <c r="L1081"/>
      <c r="M1081"/>
    </row>
    <row r="1082" spans="7:13" x14ac:dyDescent="0.25">
      <c r="G1082"/>
      <c r="K1082"/>
      <c r="L1082"/>
      <c r="M1082"/>
    </row>
    <row r="1083" spans="7:13" x14ac:dyDescent="0.25">
      <c r="G1083"/>
      <c r="K1083"/>
      <c r="L1083"/>
      <c r="M1083"/>
    </row>
    <row r="1084" spans="7:13" x14ac:dyDescent="0.25">
      <c r="G1084"/>
      <c r="K1084"/>
      <c r="L1084"/>
      <c r="M1084"/>
    </row>
    <row r="1085" spans="7:13" x14ac:dyDescent="0.25">
      <c r="G1085"/>
      <c r="K1085"/>
      <c r="L1085"/>
      <c r="M1085"/>
    </row>
    <row r="1086" spans="7:13" x14ac:dyDescent="0.25">
      <c r="G1086"/>
      <c r="K1086"/>
      <c r="L1086"/>
      <c r="M1086"/>
    </row>
    <row r="1087" spans="7:13" x14ac:dyDescent="0.25">
      <c r="G1087"/>
      <c r="K1087"/>
      <c r="L1087"/>
      <c r="M1087"/>
    </row>
    <row r="1088" spans="7:13" x14ac:dyDescent="0.25">
      <c r="G1088"/>
      <c r="K1088"/>
      <c r="L1088"/>
      <c r="M1088"/>
    </row>
    <row r="1089" spans="7:13" x14ac:dyDescent="0.25">
      <c r="G1089"/>
      <c r="K1089"/>
      <c r="L1089"/>
      <c r="M1089"/>
    </row>
    <row r="1090" spans="7:13" x14ac:dyDescent="0.25">
      <c r="G1090"/>
      <c r="K1090"/>
      <c r="L1090"/>
      <c r="M1090"/>
    </row>
    <row r="1091" spans="7:13" x14ac:dyDescent="0.25">
      <c r="G1091"/>
      <c r="K1091"/>
      <c r="L1091"/>
      <c r="M1091"/>
    </row>
    <row r="1092" spans="7:13" x14ac:dyDescent="0.25">
      <c r="G1092"/>
      <c r="K1092"/>
      <c r="L1092"/>
      <c r="M1092"/>
    </row>
    <row r="1093" spans="7:13" x14ac:dyDescent="0.25">
      <c r="G1093"/>
      <c r="K1093"/>
      <c r="L1093"/>
      <c r="M1093"/>
    </row>
    <row r="1094" spans="7:13" x14ac:dyDescent="0.25">
      <c r="G1094"/>
      <c r="K1094"/>
      <c r="L1094"/>
      <c r="M1094"/>
    </row>
    <row r="1095" spans="7:13" x14ac:dyDescent="0.25">
      <c r="G1095"/>
      <c r="K1095"/>
      <c r="L1095"/>
      <c r="M1095"/>
    </row>
    <row r="1096" spans="7:13" x14ac:dyDescent="0.25">
      <c r="G1096"/>
      <c r="K1096"/>
      <c r="L1096"/>
      <c r="M1096"/>
    </row>
    <row r="1097" spans="7:13" x14ac:dyDescent="0.25">
      <c r="G1097"/>
      <c r="K1097"/>
      <c r="L1097"/>
      <c r="M1097"/>
    </row>
    <row r="1098" spans="7:13" x14ac:dyDescent="0.25">
      <c r="G1098"/>
      <c r="K1098"/>
      <c r="L1098"/>
      <c r="M1098"/>
    </row>
    <row r="1099" spans="7:13" x14ac:dyDescent="0.25">
      <c r="G1099"/>
      <c r="K1099"/>
      <c r="L1099"/>
      <c r="M1099"/>
    </row>
    <row r="1100" spans="7:13" x14ac:dyDescent="0.25">
      <c r="G1100"/>
      <c r="K1100"/>
      <c r="L1100"/>
      <c r="M1100"/>
    </row>
    <row r="1101" spans="7:13" x14ac:dyDescent="0.25">
      <c r="G1101"/>
      <c r="K1101"/>
      <c r="L1101"/>
      <c r="M1101"/>
    </row>
    <row r="1102" spans="7:13" x14ac:dyDescent="0.25">
      <c r="G1102"/>
      <c r="K1102"/>
      <c r="L1102"/>
      <c r="M1102"/>
    </row>
    <row r="1103" spans="7:13" x14ac:dyDescent="0.25">
      <c r="G1103"/>
      <c r="K1103"/>
      <c r="L1103"/>
      <c r="M1103"/>
    </row>
    <row r="1104" spans="7:13" x14ac:dyDescent="0.25">
      <c r="G1104"/>
      <c r="K1104"/>
      <c r="L1104"/>
      <c r="M1104"/>
    </row>
    <row r="1105" spans="7:13" x14ac:dyDescent="0.25">
      <c r="G1105"/>
      <c r="K1105"/>
      <c r="L1105"/>
      <c r="M1105"/>
    </row>
    <row r="1106" spans="7:13" x14ac:dyDescent="0.25">
      <c r="G1106"/>
      <c r="K1106"/>
      <c r="L1106"/>
      <c r="M1106"/>
    </row>
    <row r="1107" spans="7:13" x14ac:dyDescent="0.25">
      <c r="G1107"/>
      <c r="K1107"/>
      <c r="L1107"/>
      <c r="M1107"/>
    </row>
    <row r="1108" spans="7:13" x14ac:dyDescent="0.25">
      <c r="G1108"/>
      <c r="K1108"/>
      <c r="L1108"/>
      <c r="M1108"/>
    </row>
    <row r="1109" spans="7:13" x14ac:dyDescent="0.25">
      <c r="G1109"/>
      <c r="K1109"/>
      <c r="L1109"/>
      <c r="M1109"/>
    </row>
    <row r="1110" spans="7:13" x14ac:dyDescent="0.25">
      <c r="G1110"/>
      <c r="K1110"/>
      <c r="L1110"/>
      <c r="M1110"/>
    </row>
    <row r="1111" spans="7:13" x14ac:dyDescent="0.25">
      <c r="G1111"/>
      <c r="K1111"/>
      <c r="L1111"/>
      <c r="M1111"/>
    </row>
    <row r="1112" spans="7:13" x14ac:dyDescent="0.25">
      <c r="G1112"/>
      <c r="K1112"/>
      <c r="L1112"/>
      <c r="M1112"/>
    </row>
    <row r="1113" spans="7:13" x14ac:dyDescent="0.25">
      <c r="G1113"/>
      <c r="K1113"/>
      <c r="L1113"/>
      <c r="M1113"/>
    </row>
    <row r="1114" spans="7:13" x14ac:dyDescent="0.25">
      <c r="G1114"/>
      <c r="K1114"/>
      <c r="L1114"/>
      <c r="M1114"/>
    </row>
    <row r="1115" spans="7:13" x14ac:dyDescent="0.25">
      <c r="G1115"/>
      <c r="K1115"/>
      <c r="L1115"/>
      <c r="M1115"/>
    </row>
    <row r="1116" spans="7:13" x14ac:dyDescent="0.25">
      <c r="G1116"/>
      <c r="K1116"/>
      <c r="L1116"/>
      <c r="M1116"/>
    </row>
    <row r="1117" spans="7:13" x14ac:dyDescent="0.25">
      <c r="G1117"/>
      <c r="K1117"/>
      <c r="L1117"/>
      <c r="M1117"/>
    </row>
    <row r="1118" spans="7:13" x14ac:dyDescent="0.25">
      <c r="G1118"/>
      <c r="K1118"/>
      <c r="L1118"/>
      <c r="M1118"/>
    </row>
    <row r="1119" spans="7:13" x14ac:dyDescent="0.25">
      <c r="G1119"/>
      <c r="K1119"/>
      <c r="L1119"/>
      <c r="M1119"/>
    </row>
    <row r="1120" spans="7:13" x14ac:dyDescent="0.25">
      <c r="G1120"/>
      <c r="K1120"/>
      <c r="L1120"/>
      <c r="M1120"/>
    </row>
    <row r="1121" spans="7:13" x14ac:dyDescent="0.25">
      <c r="G1121"/>
      <c r="K1121"/>
      <c r="L1121"/>
      <c r="M1121"/>
    </row>
    <row r="1122" spans="7:13" x14ac:dyDescent="0.25">
      <c r="G1122"/>
      <c r="K1122"/>
      <c r="L1122"/>
      <c r="M1122"/>
    </row>
    <row r="1123" spans="7:13" x14ac:dyDescent="0.25">
      <c r="G1123"/>
      <c r="K1123"/>
      <c r="L1123"/>
      <c r="M1123"/>
    </row>
    <row r="1124" spans="7:13" x14ac:dyDescent="0.25">
      <c r="G1124"/>
      <c r="K1124"/>
      <c r="L1124"/>
      <c r="M1124"/>
    </row>
    <row r="1125" spans="7:13" x14ac:dyDescent="0.25">
      <c r="G1125"/>
      <c r="K1125"/>
      <c r="L1125"/>
      <c r="M1125"/>
    </row>
    <row r="1126" spans="7:13" x14ac:dyDescent="0.25">
      <c r="G1126"/>
      <c r="K1126"/>
      <c r="L1126"/>
      <c r="M1126"/>
    </row>
    <row r="1127" spans="7:13" x14ac:dyDescent="0.25">
      <c r="G1127"/>
      <c r="K1127"/>
      <c r="L1127"/>
      <c r="M1127"/>
    </row>
    <row r="1128" spans="7:13" x14ac:dyDescent="0.25">
      <c r="G1128"/>
      <c r="K1128"/>
      <c r="L1128"/>
      <c r="M1128"/>
    </row>
    <row r="1129" spans="7:13" x14ac:dyDescent="0.25">
      <c r="G1129"/>
      <c r="K1129"/>
      <c r="L1129"/>
      <c r="M1129"/>
    </row>
    <row r="1130" spans="7:13" x14ac:dyDescent="0.25">
      <c r="G1130"/>
      <c r="K1130"/>
      <c r="L1130"/>
      <c r="M1130"/>
    </row>
    <row r="1131" spans="7:13" x14ac:dyDescent="0.25">
      <c r="G1131"/>
      <c r="K1131"/>
      <c r="L1131"/>
      <c r="M1131"/>
    </row>
    <row r="1132" spans="7:13" x14ac:dyDescent="0.25">
      <c r="G1132"/>
      <c r="K1132"/>
      <c r="L1132"/>
      <c r="M1132"/>
    </row>
    <row r="1133" spans="7:13" x14ac:dyDescent="0.25">
      <c r="G1133"/>
      <c r="K1133"/>
      <c r="L1133"/>
      <c r="M1133"/>
    </row>
    <row r="1134" spans="7:13" x14ac:dyDescent="0.25">
      <c r="G1134"/>
      <c r="K1134"/>
      <c r="L1134"/>
      <c r="M1134"/>
    </row>
    <row r="1135" spans="7:13" x14ac:dyDescent="0.25">
      <c r="G1135"/>
      <c r="K1135"/>
      <c r="L1135"/>
      <c r="M1135"/>
    </row>
    <row r="1136" spans="7:13" x14ac:dyDescent="0.25">
      <c r="G1136"/>
      <c r="K1136"/>
      <c r="L1136"/>
      <c r="M1136"/>
    </row>
    <row r="1137" spans="7:13" x14ac:dyDescent="0.25">
      <c r="G1137"/>
      <c r="K1137"/>
      <c r="L1137"/>
      <c r="M1137"/>
    </row>
    <row r="1138" spans="7:13" x14ac:dyDescent="0.25">
      <c r="G1138"/>
      <c r="K1138"/>
      <c r="L1138"/>
      <c r="M1138"/>
    </row>
    <row r="1139" spans="7:13" x14ac:dyDescent="0.25">
      <c r="G1139"/>
      <c r="K1139"/>
      <c r="L1139"/>
      <c r="M1139"/>
    </row>
    <row r="1140" spans="7:13" x14ac:dyDescent="0.25">
      <c r="G1140"/>
      <c r="K1140"/>
      <c r="L1140"/>
      <c r="M1140"/>
    </row>
    <row r="1141" spans="7:13" x14ac:dyDescent="0.25">
      <c r="G1141"/>
      <c r="K1141"/>
      <c r="L1141"/>
      <c r="M1141"/>
    </row>
    <row r="1142" spans="7:13" x14ac:dyDescent="0.25">
      <c r="G1142"/>
      <c r="K1142"/>
      <c r="L1142"/>
      <c r="M1142"/>
    </row>
    <row r="1143" spans="7:13" x14ac:dyDescent="0.25">
      <c r="G1143"/>
      <c r="K1143"/>
      <c r="L1143"/>
      <c r="M1143"/>
    </row>
    <row r="1144" spans="7:13" x14ac:dyDescent="0.25">
      <c r="G1144"/>
      <c r="K1144"/>
      <c r="L1144"/>
      <c r="M1144"/>
    </row>
    <row r="1145" spans="7:13" x14ac:dyDescent="0.25">
      <c r="G1145"/>
      <c r="K1145"/>
      <c r="L1145"/>
      <c r="M1145"/>
    </row>
    <row r="1146" spans="7:13" x14ac:dyDescent="0.25">
      <c r="G1146"/>
      <c r="K1146"/>
      <c r="L1146"/>
      <c r="M1146"/>
    </row>
    <row r="1147" spans="7:13" x14ac:dyDescent="0.25">
      <c r="G1147"/>
      <c r="K1147"/>
      <c r="L1147"/>
      <c r="M1147"/>
    </row>
    <row r="1148" spans="7:13" x14ac:dyDescent="0.25">
      <c r="G1148"/>
      <c r="K1148"/>
      <c r="L1148"/>
      <c r="M1148"/>
    </row>
    <row r="1149" spans="7:13" x14ac:dyDescent="0.25">
      <c r="G1149"/>
      <c r="K1149"/>
      <c r="L1149"/>
      <c r="M1149"/>
    </row>
    <row r="1150" spans="7:13" x14ac:dyDescent="0.25">
      <c r="G1150"/>
      <c r="K1150"/>
      <c r="L1150"/>
      <c r="M1150"/>
    </row>
    <row r="1151" spans="7:13" x14ac:dyDescent="0.25">
      <c r="G1151"/>
      <c r="K1151"/>
      <c r="L1151"/>
      <c r="M1151"/>
    </row>
    <row r="1152" spans="7:13" x14ac:dyDescent="0.25">
      <c r="G1152"/>
      <c r="K1152"/>
      <c r="L1152"/>
      <c r="M1152"/>
    </row>
    <row r="1153" spans="7:13" x14ac:dyDescent="0.25">
      <c r="G1153"/>
      <c r="K1153"/>
      <c r="L1153"/>
      <c r="M1153"/>
    </row>
    <row r="1154" spans="7:13" x14ac:dyDescent="0.25">
      <c r="G1154"/>
      <c r="K1154"/>
      <c r="L1154"/>
      <c r="M1154"/>
    </row>
    <row r="1155" spans="7:13" x14ac:dyDescent="0.25">
      <c r="G1155"/>
      <c r="K1155"/>
      <c r="L1155"/>
      <c r="M1155"/>
    </row>
    <row r="1156" spans="7:13" x14ac:dyDescent="0.25">
      <c r="G1156"/>
      <c r="K1156"/>
      <c r="L1156"/>
      <c r="M1156"/>
    </row>
    <row r="1157" spans="7:13" x14ac:dyDescent="0.25">
      <c r="G1157"/>
      <c r="K1157"/>
      <c r="L1157"/>
      <c r="M1157"/>
    </row>
    <row r="1158" spans="7:13" x14ac:dyDescent="0.25">
      <c r="G1158"/>
      <c r="K1158"/>
      <c r="L1158"/>
      <c r="M1158"/>
    </row>
    <row r="1159" spans="7:13" x14ac:dyDescent="0.25">
      <c r="G1159"/>
      <c r="K1159"/>
      <c r="L1159"/>
      <c r="M1159"/>
    </row>
    <row r="1160" spans="7:13" x14ac:dyDescent="0.25">
      <c r="G1160"/>
      <c r="K1160"/>
      <c r="L1160"/>
      <c r="M1160"/>
    </row>
    <row r="1161" spans="7:13" x14ac:dyDescent="0.25">
      <c r="G1161"/>
      <c r="K1161"/>
      <c r="L1161"/>
      <c r="M1161"/>
    </row>
    <row r="1162" spans="7:13" x14ac:dyDescent="0.25">
      <c r="G1162"/>
      <c r="K1162"/>
      <c r="L1162"/>
      <c r="M1162"/>
    </row>
    <row r="1163" spans="7:13" x14ac:dyDescent="0.25">
      <c r="G1163"/>
      <c r="K1163"/>
      <c r="L1163"/>
      <c r="M1163"/>
    </row>
    <row r="1164" spans="7:13" x14ac:dyDescent="0.25">
      <c r="G1164"/>
      <c r="K1164"/>
      <c r="L1164"/>
      <c r="M1164"/>
    </row>
    <row r="1165" spans="7:13" x14ac:dyDescent="0.25">
      <c r="G1165"/>
      <c r="K1165"/>
      <c r="L1165"/>
      <c r="M1165"/>
    </row>
    <row r="1166" spans="7:13" x14ac:dyDescent="0.25">
      <c r="G1166"/>
      <c r="K1166"/>
      <c r="L1166"/>
      <c r="M1166"/>
    </row>
    <row r="1167" spans="7:13" x14ac:dyDescent="0.25">
      <c r="G1167"/>
      <c r="K1167"/>
      <c r="L1167"/>
      <c r="M1167"/>
    </row>
    <row r="1168" spans="7:13" x14ac:dyDescent="0.25">
      <c r="G1168"/>
      <c r="K1168"/>
      <c r="L1168"/>
      <c r="M1168"/>
    </row>
    <row r="1169" spans="7:13" x14ac:dyDescent="0.25">
      <c r="G1169"/>
      <c r="K1169"/>
      <c r="L1169"/>
      <c r="M1169"/>
    </row>
    <row r="1170" spans="7:13" x14ac:dyDescent="0.25">
      <c r="G1170"/>
      <c r="K1170"/>
      <c r="L1170"/>
      <c r="M1170"/>
    </row>
    <row r="1171" spans="7:13" x14ac:dyDescent="0.25">
      <c r="G1171"/>
      <c r="K1171"/>
      <c r="L1171"/>
      <c r="M1171"/>
    </row>
    <row r="1172" spans="7:13" x14ac:dyDescent="0.25">
      <c r="G1172"/>
      <c r="K1172"/>
      <c r="L1172"/>
      <c r="M1172"/>
    </row>
    <row r="1173" spans="7:13" x14ac:dyDescent="0.25">
      <c r="G1173"/>
      <c r="K1173"/>
      <c r="L1173"/>
      <c r="M1173"/>
    </row>
    <row r="1174" spans="7:13" x14ac:dyDescent="0.25">
      <c r="G1174"/>
      <c r="K1174"/>
      <c r="L1174"/>
      <c r="M1174"/>
    </row>
    <row r="1175" spans="7:13" x14ac:dyDescent="0.25">
      <c r="G1175"/>
      <c r="K1175"/>
      <c r="L1175"/>
      <c r="M1175"/>
    </row>
    <row r="1176" spans="7:13" x14ac:dyDescent="0.25">
      <c r="G1176"/>
      <c r="K1176"/>
      <c r="L1176"/>
      <c r="M1176"/>
    </row>
    <row r="1177" spans="7:13" x14ac:dyDescent="0.25">
      <c r="G1177"/>
      <c r="K1177"/>
      <c r="L1177"/>
      <c r="M1177"/>
    </row>
    <row r="1178" spans="7:13" x14ac:dyDescent="0.25">
      <c r="G1178"/>
      <c r="K1178"/>
      <c r="L1178"/>
      <c r="M1178"/>
    </row>
    <row r="1179" spans="7:13" x14ac:dyDescent="0.25">
      <c r="G1179"/>
      <c r="K1179"/>
      <c r="L1179"/>
      <c r="M1179"/>
    </row>
    <row r="1180" spans="7:13" x14ac:dyDescent="0.25">
      <c r="G1180"/>
      <c r="K1180"/>
      <c r="L1180"/>
      <c r="M1180"/>
    </row>
    <row r="1181" spans="7:13" x14ac:dyDescent="0.25">
      <c r="G1181"/>
      <c r="K1181"/>
      <c r="L1181"/>
      <c r="M1181"/>
    </row>
    <row r="1182" spans="7:13" x14ac:dyDescent="0.25">
      <c r="G1182"/>
      <c r="K1182"/>
      <c r="L1182"/>
      <c r="M1182"/>
    </row>
    <row r="1183" spans="7:13" x14ac:dyDescent="0.25">
      <c r="G1183"/>
      <c r="K1183"/>
      <c r="L1183"/>
      <c r="M1183"/>
    </row>
    <row r="1184" spans="7:13" x14ac:dyDescent="0.25">
      <c r="G1184"/>
      <c r="K1184"/>
      <c r="L1184"/>
      <c r="M1184"/>
    </row>
    <row r="1185" spans="7:13" x14ac:dyDescent="0.25">
      <c r="G1185"/>
      <c r="K1185"/>
      <c r="L1185"/>
      <c r="M1185"/>
    </row>
    <row r="1186" spans="7:13" x14ac:dyDescent="0.25">
      <c r="G1186"/>
      <c r="K1186"/>
      <c r="L1186"/>
      <c r="M1186"/>
    </row>
    <row r="1187" spans="7:13" x14ac:dyDescent="0.25">
      <c r="G1187"/>
      <c r="K1187"/>
      <c r="L1187"/>
      <c r="M1187"/>
    </row>
    <row r="1188" spans="7:13" x14ac:dyDescent="0.25">
      <c r="G1188"/>
      <c r="K1188"/>
      <c r="L1188"/>
      <c r="M1188"/>
    </row>
    <row r="1189" spans="7:13" x14ac:dyDescent="0.25">
      <c r="G1189"/>
      <c r="K1189"/>
      <c r="L1189"/>
      <c r="M1189"/>
    </row>
    <row r="1190" spans="7:13" x14ac:dyDescent="0.25">
      <c r="G1190"/>
      <c r="K1190"/>
      <c r="L1190"/>
      <c r="M1190"/>
    </row>
    <row r="1191" spans="7:13" x14ac:dyDescent="0.25">
      <c r="G1191"/>
      <c r="K1191"/>
      <c r="L1191"/>
      <c r="M1191"/>
    </row>
    <row r="1192" spans="7:13" x14ac:dyDescent="0.25">
      <c r="G1192"/>
      <c r="K1192"/>
      <c r="L1192"/>
      <c r="M1192"/>
    </row>
    <row r="1193" spans="7:13" x14ac:dyDescent="0.25">
      <c r="G1193"/>
      <c r="K1193"/>
      <c r="L1193"/>
      <c r="M1193"/>
    </row>
    <row r="1194" spans="7:13" x14ac:dyDescent="0.25">
      <c r="G1194"/>
      <c r="K1194"/>
      <c r="L1194"/>
      <c r="M1194"/>
    </row>
    <row r="1195" spans="7:13" x14ac:dyDescent="0.25">
      <c r="G1195"/>
      <c r="K1195"/>
      <c r="L1195"/>
      <c r="M1195"/>
    </row>
    <row r="1196" spans="7:13" x14ac:dyDescent="0.25">
      <c r="G1196"/>
      <c r="K1196"/>
      <c r="L1196"/>
      <c r="M1196"/>
    </row>
    <row r="1197" spans="7:13" x14ac:dyDescent="0.25">
      <c r="G1197"/>
      <c r="K1197"/>
      <c r="L1197"/>
      <c r="M1197"/>
    </row>
    <row r="1198" spans="7:13" x14ac:dyDescent="0.25">
      <c r="G1198"/>
      <c r="K1198"/>
      <c r="L1198"/>
      <c r="M1198"/>
    </row>
    <row r="1199" spans="7:13" x14ac:dyDescent="0.25">
      <c r="G1199"/>
      <c r="K1199"/>
      <c r="L1199"/>
      <c r="M1199"/>
    </row>
    <row r="1200" spans="7:13" x14ac:dyDescent="0.25">
      <c r="G1200"/>
      <c r="K1200"/>
      <c r="L1200"/>
      <c r="M1200"/>
    </row>
    <row r="1201" spans="7:13" x14ac:dyDescent="0.25">
      <c r="G1201"/>
      <c r="K1201"/>
      <c r="L1201"/>
      <c r="M1201"/>
    </row>
    <row r="1202" spans="7:13" x14ac:dyDescent="0.25">
      <c r="G1202"/>
      <c r="K1202"/>
      <c r="L1202"/>
      <c r="M1202"/>
    </row>
    <row r="1203" spans="7:13" x14ac:dyDescent="0.25">
      <c r="G1203"/>
      <c r="K1203"/>
      <c r="L1203"/>
      <c r="M1203"/>
    </row>
    <row r="1204" spans="7:13" x14ac:dyDescent="0.25">
      <c r="G1204"/>
      <c r="K1204"/>
      <c r="L1204"/>
      <c r="M1204"/>
    </row>
    <row r="1205" spans="7:13" x14ac:dyDescent="0.25">
      <c r="G1205"/>
      <c r="K1205"/>
      <c r="L1205"/>
      <c r="M1205"/>
    </row>
    <row r="1206" spans="7:13" x14ac:dyDescent="0.25">
      <c r="G1206"/>
      <c r="K1206"/>
      <c r="L1206"/>
    </row>
    <row r="1207" spans="7:13" x14ac:dyDescent="0.25">
      <c r="G1207"/>
      <c r="K1207"/>
      <c r="L1207"/>
    </row>
    <row r="1208" spans="7:13" x14ac:dyDescent="0.25">
      <c r="G1208"/>
      <c r="K1208"/>
      <c r="L1208"/>
    </row>
    <row r="1209" spans="7:13" x14ac:dyDescent="0.25">
      <c r="G1209"/>
      <c r="K1209"/>
      <c r="L1209"/>
    </row>
    <row r="1210" spans="7:13" x14ac:dyDescent="0.25">
      <c r="G1210"/>
      <c r="K1210"/>
      <c r="L1210"/>
    </row>
    <row r="1211" spans="7:13" x14ac:dyDescent="0.25">
      <c r="G1211"/>
      <c r="K1211"/>
      <c r="L1211"/>
    </row>
    <row r="1212" spans="7:13" x14ac:dyDescent="0.25">
      <c r="G1212"/>
      <c r="K1212"/>
      <c r="L1212"/>
    </row>
    <row r="1213" spans="7:13" x14ac:dyDescent="0.25">
      <c r="G1213"/>
      <c r="K1213"/>
      <c r="L1213"/>
    </row>
    <row r="1214" spans="7:13" x14ac:dyDescent="0.25">
      <c r="G1214"/>
      <c r="K1214"/>
      <c r="L1214"/>
    </row>
    <row r="1215" spans="7:13" x14ac:dyDescent="0.25">
      <c r="G1215"/>
      <c r="K1215"/>
      <c r="L1215"/>
    </row>
    <row r="1216" spans="7:13" x14ac:dyDescent="0.25">
      <c r="G1216"/>
      <c r="K1216"/>
      <c r="L1216"/>
    </row>
    <row r="1217" spans="7:12" x14ac:dyDescent="0.25">
      <c r="G1217"/>
      <c r="K1217"/>
      <c r="L1217"/>
    </row>
    <row r="1218" spans="7:12" x14ac:dyDescent="0.25">
      <c r="G1218"/>
      <c r="K1218"/>
      <c r="L1218"/>
    </row>
    <row r="1219" spans="7:12" x14ac:dyDescent="0.25">
      <c r="G1219"/>
      <c r="K1219"/>
      <c r="L1219"/>
    </row>
    <row r="1220" spans="7:12" x14ac:dyDescent="0.25">
      <c r="G1220"/>
    </row>
    <row r="1221" spans="7:12" x14ac:dyDescent="0.25">
      <c r="G1221"/>
    </row>
    <row r="1222" spans="7:12" x14ac:dyDescent="0.25">
      <c r="G1222"/>
    </row>
    <row r="1223" spans="7:12" x14ac:dyDescent="0.25">
      <c r="G1223"/>
    </row>
    <row r="1224" spans="7:12" x14ac:dyDescent="0.25">
      <c r="G1224"/>
    </row>
  </sheetData>
  <mergeCells count="6">
    <mergeCell ref="A27:B28"/>
    <mergeCell ref="A13:B14"/>
    <mergeCell ref="D13:F14"/>
    <mergeCell ref="H13:I14"/>
    <mergeCell ref="K13:L14"/>
    <mergeCell ref="H23:I24"/>
  </mergeCells>
  <pageMargins left="0.7" right="0.7" top="0.75" bottom="0.75" header="0.3" footer="0.3"/>
  <pageSetup paperSize="9"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BF1F-A168-4459-AC65-53B442F5168A}">
  <dimension ref="A1"/>
  <sheetViews>
    <sheetView showGridLines="0" tabSelected="1" zoomScale="90" zoomScaleNormal="90" workbookViewId="0">
      <selection activeCell="M53" sqref="M53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ezz076385</dc:creator>
  <cp:lastModifiedBy>Mohamed Ezz</cp:lastModifiedBy>
  <dcterms:created xsi:type="dcterms:W3CDTF">2025-06-21T13:19:12Z</dcterms:created>
  <dcterms:modified xsi:type="dcterms:W3CDTF">2026-06-14T14:20:25Z</dcterms:modified>
</cp:coreProperties>
</file>