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documentation\Cours ENI\cours\S 8 &amp; 9 - Projet-Client-Serveur-JSE\Enoncé\"/>
    </mc:Choice>
  </mc:AlternateContent>
  <bookViews>
    <workbookView xWindow="0" yWindow="0" windowWidth="24000" windowHeight="9648" activeTab="1"/>
  </bookViews>
  <sheets>
    <sheet name="Paramètres" sheetId="3" r:id="rId1"/>
    <sheet name="Suivi" sheetId="2" r:id="rId2"/>
    <sheet name="Pilotag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2" l="1"/>
  <c r="G59" i="2" s="1"/>
  <c r="H59" i="2" s="1"/>
  <c r="I59" i="2" s="1"/>
  <c r="J59" i="2" s="1"/>
  <c r="K59" i="2" s="1"/>
  <c r="L59" i="2" s="1"/>
  <c r="M59" i="2" s="1"/>
  <c r="N59" i="2" s="1"/>
  <c r="O59" i="2" s="1"/>
  <c r="F54" i="2"/>
  <c r="G54" i="2" s="1"/>
  <c r="H54" i="2" s="1"/>
  <c r="I54" i="2" s="1"/>
  <c r="J54" i="2" s="1"/>
  <c r="K54" i="2" s="1"/>
  <c r="L54" i="2" s="1"/>
  <c r="M54" i="2" s="1"/>
  <c r="N54" i="2" s="1"/>
  <c r="O54" i="2" s="1"/>
  <c r="F49" i="2"/>
  <c r="G49" i="2" s="1"/>
  <c r="H49" i="2" s="1"/>
  <c r="I49" i="2" s="1"/>
  <c r="J49" i="2" s="1"/>
  <c r="K49" i="2" s="1"/>
  <c r="L49" i="2" s="1"/>
  <c r="M49" i="2" s="1"/>
  <c r="N49" i="2" s="1"/>
  <c r="O49" i="2" s="1"/>
  <c r="F44" i="2"/>
  <c r="G44" i="2" s="1"/>
  <c r="H44" i="2" s="1"/>
  <c r="I44" i="2" s="1"/>
  <c r="J44" i="2" s="1"/>
  <c r="K44" i="2" s="1"/>
  <c r="L44" i="2" s="1"/>
  <c r="M44" i="2" s="1"/>
  <c r="N44" i="2" s="1"/>
  <c r="O44" i="2" s="1"/>
  <c r="F39" i="2"/>
  <c r="G39" i="2" s="1"/>
  <c r="H39" i="2" s="1"/>
  <c r="I39" i="2" s="1"/>
  <c r="J39" i="2" s="1"/>
  <c r="K39" i="2" s="1"/>
  <c r="L39" i="2" s="1"/>
  <c r="M39" i="2" s="1"/>
  <c r="N39" i="2" s="1"/>
  <c r="O39" i="2" s="1"/>
  <c r="F34" i="2"/>
  <c r="G34" i="2" s="1"/>
  <c r="H34" i="2" s="1"/>
  <c r="I34" i="2" s="1"/>
  <c r="J34" i="2" s="1"/>
  <c r="K34" i="2" s="1"/>
  <c r="L34" i="2" s="1"/>
  <c r="M34" i="2" s="1"/>
  <c r="N34" i="2" s="1"/>
  <c r="O34" i="2" s="1"/>
  <c r="F29" i="2" l="1"/>
  <c r="G29" i="2" s="1"/>
  <c r="H29" i="2" s="1"/>
  <c r="I29" i="2" s="1"/>
  <c r="J29" i="2" s="1"/>
  <c r="K29" i="2" s="1"/>
  <c r="L29" i="2" s="1"/>
  <c r="M29" i="2" s="1"/>
  <c r="N29" i="2" s="1"/>
  <c r="O29" i="2" s="1"/>
  <c r="F15" i="2"/>
  <c r="H15" i="2" s="1"/>
  <c r="I15" i="2" s="1"/>
  <c r="J15" i="2" s="1"/>
  <c r="K15" i="2" s="1"/>
  <c r="L15" i="2" s="1"/>
  <c r="M15" i="2" s="1"/>
  <c r="N15" i="2" s="1"/>
  <c r="O15" i="2" s="1"/>
  <c r="F7" i="2"/>
  <c r="G7" i="2" l="1"/>
  <c r="H7" i="2" s="1"/>
  <c r="I7" i="2" s="1"/>
  <c r="J7" i="2" s="1"/>
  <c r="K7" i="2" s="1"/>
  <c r="L7" i="2" s="1"/>
  <c r="M7" i="2" s="1"/>
  <c r="N7" i="2" s="1"/>
  <c r="O7" i="2" s="1"/>
  <c r="O64" i="2" s="1"/>
  <c r="F64" i="2"/>
  <c r="E65" i="2"/>
  <c r="F65" i="2" s="1"/>
  <c r="L64" i="2"/>
  <c r="N64" i="2"/>
  <c r="J64" i="2"/>
  <c r="H64" i="2"/>
  <c r="E64" i="2"/>
  <c r="G64" i="2" l="1"/>
  <c r="I64" i="2"/>
  <c r="M64" i="2"/>
  <c r="K64" i="2"/>
  <c r="G65" i="2"/>
  <c r="H65" i="2" l="1"/>
  <c r="I65" i="2" l="1"/>
  <c r="J65" i="2" l="1"/>
  <c r="K65" i="2" l="1"/>
  <c r="L65" i="2" l="1"/>
  <c r="M65" i="2" l="1"/>
  <c r="N65" i="2" l="1"/>
  <c r="O65" i="2" l="1"/>
</calcChain>
</file>

<file path=xl/sharedStrings.xml><?xml version="1.0" encoding="utf-8"?>
<sst xmlns="http://schemas.openxmlformats.org/spreadsheetml/2006/main" count="99" uniqueCount="55">
  <si>
    <t>Tâche</t>
  </si>
  <si>
    <t>Statut</t>
  </si>
  <si>
    <t>Exigences fonctionnelles</t>
  </si>
  <si>
    <t>Responsable de la tâche</t>
  </si>
  <si>
    <t>Heures travaillées / jour</t>
  </si>
  <si>
    <t>Membres de l'équipe</t>
  </si>
  <si>
    <t>Statuts des tâches</t>
  </si>
  <si>
    <t>A faire</t>
  </si>
  <si>
    <t>En cours</t>
  </si>
  <si>
    <t>Terminé</t>
  </si>
  <si>
    <t>A Tester</t>
  </si>
  <si>
    <t>Paramètres à renseigner avant d'exploiter l'onglet de suivi</t>
  </si>
  <si>
    <t>Total heures (heures travaillées par jour * homme(s))</t>
  </si>
  <si>
    <t>Préparation</t>
  </si>
  <si>
    <t>Liste des tâches / Evaluation du reste à faire</t>
  </si>
  <si>
    <t>Charge estimée/reste à faire en heures</t>
  </si>
  <si>
    <t>Estimation Originale 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</si>
  <si>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</si>
  <si>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</si>
  <si>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</si>
  <si>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</si>
  <si>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</si>
  <si>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</si>
  <si>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</si>
  <si>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</si>
  <si>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</si>
  <si>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</si>
  <si>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Itérations</t>
  </si>
  <si>
    <t>Créer la base de données</t>
  </si>
  <si>
    <t>Installer et configurer le JDK 8</t>
  </si>
  <si>
    <t xml:space="preserve">Installer l'IDE Eclipse </t>
  </si>
  <si>
    <t>Créer le projet java avec Eclipse</t>
  </si>
  <si>
    <t>Configurer  l'accès à la base de données ( driver jdbc et classpath )</t>
  </si>
  <si>
    <t>Créer les Business Objects (BO) nécessaires pour réaliser l'exigence S'authentifier dans le package fr.eni.clinique.bo</t>
  </si>
  <si>
    <t>Créer une classe de test AppliTestBO ( classe contenant une méthode main ) et tester la création et l'utilisation des Bos.</t>
  </si>
  <si>
    <t>Créer la couche DAL (Classe ConnexionDAOJdbcImpl dans le package fr.eni.clinique.dal.jdbc)</t>
  </si>
  <si>
    <t>Créer une classe AppliTestDAL pour tester la couche DAL</t>
  </si>
  <si>
    <t>Structurer la couche DAL avec le pattern DAO pour la fonctionnalité s'authentifier pour permettre un couplage faible entre la BLL et la DAL ( interface à créer et utiliser)</t>
  </si>
  <si>
    <t>Externaliser la gestion de la connexion et les paramètres d'accès à la base de données : 
- Faire une classe Settings pour gérer les paramètres sous forme de fichier texte :  settings.properties
- Faire une classe JdbcTools pour gérer la connexion
Tester avec AppliTestDAL</t>
  </si>
  <si>
    <t>Gérer les erreurs avec une DALException et tester avec AppliTestDAL</t>
  </si>
  <si>
    <t>Créer la couche BLL (Classe LoginMger dans le package fr.eni.clinique.bll)</t>
  </si>
  <si>
    <t>Créer une classe AppliTestBLL pour tester la couche BLL</t>
  </si>
  <si>
    <t>Gérer les erreurs possibles à l'authentification avec une BLLException</t>
  </si>
  <si>
    <t>Faire un schéma de l'écran Login pour identifier les composants (Panel, Label, TextField) et leur imbrication</t>
  </si>
  <si>
    <t>Coder l'écran EcranLogin dans la couche IHM (package fr.eni.clinique.ihm.login)</t>
  </si>
  <si>
    <t>Créer une classe AppliTestIHM pour tester la couche IHM</t>
  </si>
  <si>
    <t>EX100-S'authentifier</t>
  </si>
  <si>
    <t>EX200-Gérer le personnel</t>
  </si>
  <si>
    <t>EX300-Gérer les clients</t>
  </si>
  <si>
    <t>EX400-Gérer les animaux</t>
  </si>
  <si>
    <t>EX800-Gérer les erreurs</t>
  </si>
  <si>
    <t>EX500-Ecran d'accueil</t>
  </si>
  <si>
    <t>EX600-Gérer les prises de rendez-vous</t>
  </si>
  <si>
    <t>François</t>
  </si>
  <si>
    <t>Delphine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</si>
</sst>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0" xfId="0" applyFont="1"/>
    <xf numFmtId="0" fontId="2" fillId="0" borderId="2" xfId="0" applyFont="1" applyBorder="1"/>
    <xf numFmtId="0" fontId="5" fillId="0" borderId="0" xfId="0" applyFont="1"/>
    <xf numFmtId="0" fontId="4" fillId="5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4" borderId="1" xfId="0" applyFill="1" applyBorder="1"/>
    <xf numFmtId="0" fontId="5" fillId="4" borderId="0" xfId="0" applyFont="1" applyFill="1"/>
    <xf numFmtId="0" fontId="5" fillId="4" borderId="5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9" xfId="0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6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Avancement de l'itération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Ref>
              <c:f>Suivi!$E$65:$O$65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65-4F3E-9864-A410B16E8D3B}"/>
            </c:ext>
          </c:extLst>
        </c:ser>
        <c:ser>
          <c:idx val="1"/>
          <c:order val="1"/>
          <c:tx>
            <c:v>Reste à faire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Ref>
              <c:f>Suivi!$E$64:$O$64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65-4F3E-9864-A410B16E8D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3311824"/>
        <c:axId val="1973305840"/>
      </c:lineChart>
      <c:catAx>
        <c:axId val="197331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05840"/>
        <c:crosses val="autoZero"/>
        <c:auto val="1"/>
        <c:lblAlgn val="ctr"/>
        <c:lblOffset val="100"/>
        <c:noMultiLvlLbl val="0"/>
      </c:catAx>
      <c:valAx>
        <c:axId val="1973305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33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15240</xdr:rowOff>
    </xdr:from>
    <xdr:to>
      <xdr:col>11</xdr:col>
      <xdr:colOff>777240</xdr:colOff>
      <xdr:row>32</xdr:row>
      <xdr:rowOff>22860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C6" sqref="C6"/>
    </sheetView>
  </sheetViews>
  <sheetFormatPr baseColWidth="10" defaultRowHeight="14.4" x14ac:dyDescent="0.3"/>
  <cols>
    <col min="1" max="1" width="20.44140625" bestFit="1" customWidth="1"/>
    <col min="3" max="3" width="27" bestFit="1" customWidth="1"/>
    <col min="6" max="6" width="20.33203125" bestFit="1" customWidth="1"/>
  </cols>
  <sheetData>
    <row r="1" spans="2:5" ht="64.95" customHeight="1" x14ac:dyDescent="0.3">
      <c r="B1" s="25" t="s">
        <v>11</v>
      </c>
      <c r="C1" s="25"/>
      <c r="D1" s="25"/>
      <c r="E1" s="25"/>
    </row>
    <row r="2" spans="2:5" ht="18" x14ac:dyDescent="0.35">
      <c r="C2" s="7" t="s">
        <v>4</v>
      </c>
      <c r="D2" s="14">
        <v>7</v>
      </c>
    </row>
    <row r="3" spans="2:5" ht="18.600000000000001" thickBot="1" x14ac:dyDescent="0.4">
      <c r="D3" s="9"/>
    </row>
    <row r="4" spans="2:5" ht="18.600000000000001" thickBot="1" x14ac:dyDescent="0.4">
      <c r="C4" s="8" t="s">
        <v>5</v>
      </c>
      <c r="D4" s="15">
        <v>1</v>
      </c>
    </row>
    <row r="5" spans="2:5" ht="18" x14ac:dyDescent="0.35">
      <c r="C5" s="16" t="s">
        <v>53</v>
      </c>
      <c r="D5" s="5"/>
    </row>
    <row r="6" spans="2:5" ht="18" x14ac:dyDescent="0.35">
      <c r="C6" s="16" t="s">
        <v>54</v>
      </c>
      <c r="D6" s="5"/>
    </row>
    <row r="7" spans="2:5" ht="18" x14ac:dyDescent="0.35">
      <c r="C7" s="16"/>
      <c r="D7" s="5"/>
    </row>
    <row r="8" spans="2:5" ht="18.600000000000001" thickBot="1" x14ac:dyDescent="0.4">
      <c r="C8" s="17"/>
      <c r="D8" s="6"/>
    </row>
    <row r="9" spans="2:5" ht="15" thickBot="1" x14ac:dyDescent="0.35"/>
    <row r="10" spans="2:5" ht="18.600000000000001" thickBot="1" x14ac:dyDescent="0.4">
      <c r="C10" s="8" t="s">
        <v>6</v>
      </c>
    </row>
    <row r="11" spans="2:5" ht="18" x14ac:dyDescent="0.35">
      <c r="C11" s="18" t="s">
        <v>7</v>
      </c>
    </row>
    <row r="12" spans="2:5" ht="18" x14ac:dyDescent="0.35">
      <c r="C12" s="18" t="s">
        <v>8</v>
      </c>
    </row>
    <row r="13" spans="2:5" ht="18" x14ac:dyDescent="0.35">
      <c r="C13" s="18" t="s">
        <v>10</v>
      </c>
    </row>
    <row r="14" spans="2:5" ht="18.600000000000001" thickBot="1" x14ac:dyDescent="0.4">
      <c r="C14" s="19" t="s">
        <v>9</v>
      </c>
    </row>
  </sheetData>
  <mergeCells count="1">
    <mergeCell ref="B1:E1"/>
  </mergeCells>
  <dataValidations count="1">
    <dataValidation type="list" allowBlank="1" showInputMessage="1" showErrorMessage="1" sqref="C11:C14">
      <formula1>$C$11:$C$14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4" zoomScaleNormal="100" workbookViewId="0">
      <selection activeCell="D26" sqref="D26"/>
    </sheetView>
  </sheetViews>
  <sheetFormatPr baseColWidth="10" defaultRowHeight="14.4" x14ac:dyDescent="0.3"/>
  <cols>
    <col min="2" max="2" width="49.88671875" bestFit="1" customWidth="1"/>
    <col min="3" max="3" width="23.6640625" bestFit="1" customWidth="1"/>
    <col min="5" max="5" width="28.5546875" bestFit="1" customWidth="1"/>
  </cols>
  <sheetData>
    <row r="1" spans="1:16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ht="41.4" customHeight="1" x14ac:dyDescent="0.3">
      <c r="A3" s="26" t="s">
        <v>14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6" ht="46.8" x14ac:dyDescent="0.3">
      <c r="A6" s="10" t="s">
        <v>27</v>
      </c>
      <c r="B6" s="10" t="s">
        <v>2</v>
      </c>
      <c r="C6" s="10" t="s">
        <v>3</v>
      </c>
      <c r="D6" s="10" t="s">
        <v>1</v>
      </c>
      <c r="E6" s="20" t="s">
        <v>16</v>
      </c>
      <c r="F6" s="20" t="s">
        <v>17</v>
      </c>
      <c r="G6" s="20" t="s">
        <v>18</v>
      </c>
      <c r="H6" s="20" t="s">
        <v>19</v>
      </c>
      <c r="I6" s="20" t="s">
        <v>20</v>
      </c>
      <c r="J6" s="20" t="s">
        <v>21</v>
      </c>
      <c r="K6" s="20" t="s">
        <v>22</v>
      </c>
      <c r="L6" s="20" t="s">
        <v>23</v>
      </c>
      <c r="M6" s="20" t="s">
        <v>24</v>
      </c>
      <c r="N6" s="20" t="s">
        <v>25</v>
      </c>
      <c r="O6" s="20" t="s">
        <v>26</v>
      </c>
    </row>
    <row r="7" spans="1:16" ht="18" x14ac:dyDescent="0.35">
      <c r="A7" s="11"/>
      <c r="B7" s="11" t="s">
        <v>13</v>
      </c>
      <c r="C7" s="13"/>
      <c r="D7" s="13"/>
      <c r="E7" s="12">
        <v>3</v>
      </c>
      <c r="F7" s="12">
        <f>E7</f>
        <v>3</v>
      </c>
      <c r="G7" s="12">
        <f t="shared" ref="G7:O7" si="0">F7</f>
        <v>3</v>
      </c>
      <c r="H7" s="12">
        <f t="shared" si="0"/>
        <v>3</v>
      </c>
      <c r="I7" s="12">
        <f t="shared" si="0"/>
        <v>3</v>
      </c>
      <c r="J7" s="12">
        <f t="shared" si="0"/>
        <v>3</v>
      </c>
      <c r="K7" s="12">
        <f t="shared" si="0"/>
        <v>3</v>
      </c>
      <c r="L7" s="12">
        <f t="shared" si="0"/>
        <v>3</v>
      </c>
      <c r="M7" s="12">
        <f t="shared" si="0"/>
        <v>3</v>
      </c>
      <c r="N7" s="12">
        <f t="shared" si="0"/>
        <v>3</v>
      </c>
      <c r="O7" s="12">
        <f t="shared" si="0"/>
        <v>3</v>
      </c>
    </row>
    <row r="8" spans="1:16" ht="14.4" customHeight="1" x14ac:dyDescent="0.3">
      <c r="A8" s="27">
        <v>0</v>
      </c>
      <c r="B8" s="2" t="s">
        <v>28</v>
      </c>
      <c r="C8" s="3"/>
      <c r="D8" s="3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6" ht="14.4" customHeight="1" x14ac:dyDescent="0.3">
      <c r="A9" s="28"/>
      <c r="B9" s="2" t="s">
        <v>29</v>
      </c>
      <c r="C9" s="3"/>
      <c r="D9" s="3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6" ht="14.4" customHeight="1" x14ac:dyDescent="0.3">
      <c r="A10" s="28"/>
      <c r="B10" s="22" t="s">
        <v>30</v>
      </c>
      <c r="C10" s="3"/>
      <c r="D10" s="3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6" ht="14.4" customHeight="1" x14ac:dyDescent="0.3">
      <c r="A11" s="28"/>
      <c r="B11" s="2" t="s">
        <v>31</v>
      </c>
      <c r="C11" s="3"/>
      <c r="D11" s="3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6" ht="28.8" x14ac:dyDescent="0.3">
      <c r="A12" s="28"/>
      <c r="B12" s="21" t="s">
        <v>32</v>
      </c>
      <c r="C12" s="3"/>
      <c r="D12" s="3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6" ht="14.4" customHeight="1" x14ac:dyDescent="0.3">
      <c r="A13" s="28"/>
      <c r="B13" s="2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6" ht="14.4" customHeight="1" x14ac:dyDescent="0.3">
      <c r="A14" s="29"/>
      <c r="B14" s="2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6" ht="18" x14ac:dyDescent="0.35">
      <c r="A15" s="27">
        <v>1</v>
      </c>
      <c r="B15" s="11" t="s">
        <v>46</v>
      </c>
      <c r="C15" s="13"/>
      <c r="D15" s="13"/>
      <c r="E15" s="12">
        <v>14</v>
      </c>
      <c r="F15" s="12">
        <f>E15</f>
        <v>14</v>
      </c>
      <c r="G15" s="12">
        <v>14</v>
      </c>
      <c r="H15" s="12">
        <f t="shared" ref="H15:O15" si="1">G15</f>
        <v>14</v>
      </c>
      <c r="I15" s="12">
        <f t="shared" si="1"/>
        <v>14</v>
      </c>
      <c r="J15" s="12">
        <f t="shared" si="1"/>
        <v>14</v>
      </c>
      <c r="K15" s="12">
        <f t="shared" si="1"/>
        <v>14</v>
      </c>
      <c r="L15" s="12">
        <f t="shared" si="1"/>
        <v>14</v>
      </c>
      <c r="M15" s="12">
        <f t="shared" si="1"/>
        <v>14</v>
      </c>
      <c r="N15" s="12">
        <f t="shared" si="1"/>
        <v>14</v>
      </c>
      <c r="O15" s="12">
        <f t="shared" si="1"/>
        <v>14</v>
      </c>
    </row>
    <row r="16" spans="1:16" ht="28.8" x14ac:dyDescent="0.3">
      <c r="A16" s="28"/>
      <c r="B16" s="23" t="s">
        <v>33</v>
      </c>
      <c r="C16" s="3"/>
      <c r="D16" s="3" t="s">
        <v>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28.8" x14ac:dyDescent="0.3">
      <c r="A17" s="28"/>
      <c r="B17" s="23" t="s">
        <v>34</v>
      </c>
      <c r="C17" s="3"/>
      <c r="D17" s="3" t="s">
        <v>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28.8" x14ac:dyDescent="0.3">
      <c r="A18" s="28"/>
      <c r="B18" s="23" t="s">
        <v>35</v>
      </c>
      <c r="C18" s="3"/>
      <c r="D18" s="3" t="s">
        <v>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4.4" customHeight="1" x14ac:dyDescent="0.3">
      <c r="A19" s="28"/>
      <c r="B19" s="24" t="s">
        <v>36</v>
      </c>
      <c r="C19" s="3"/>
      <c r="D19" s="3" t="s">
        <v>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43.2" x14ac:dyDescent="0.3">
      <c r="A20" s="28"/>
      <c r="B20" s="23" t="s">
        <v>37</v>
      </c>
      <c r="C20" s="3"/>
      <c r="D20" s="3" t="s">
        <v>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86.4" x14ac:dyDescent="0.3">
      <c r="A21" s="28"/>
      <c r="B21" s="23" t="s">
        <v>38</v>
      </c>
      <c r="C21" s="3"/>
      <c r="D21" s="3" t="s">
        <v>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28.8" x14ac:dyDescent="0.3">
      <c r="A22" s="28"/>
      <c r="B22" s="23" t="s">
        <v>39</v>
      </c>
      <c r="C22" s="3"/>
      <c r="D22" s="3" t="s">
        <v>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28.8" x14ac:dyDescent="0.3">
      <c r="A23" s="28"/>
      <c r="B23" s="23" t="s">
        <v>40</v>
      </c>
      <c r="C23" s="3"/>
      <c r="D23" s="3" t="s">
        <v>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4" customHeight="1" x14ac:dyDescent="0.3">
      <c r="A24" s="28"/>
      <c r="B24" s="24" t="s">
        <v>41</v>
      </c>
      <c r="C24" s="3"/>
      <c r="D24" s="3" t="s">
        <v>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28.8" x14ac:dyDescent="0.3">
      <c r="A25" s="28"/>
      <c r="B25" s="23" t="s">
        <v>42</v>
      </c>
      <c r="C25" s="3"/>
      <c r="D25" s="3" t="s">
        <v>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28.8" x14ac:dyDescent="0.3">
      <c r="A26" s="28"/>
      <c r="B26" s="23" t="s">
        <v>43</v>
      </c>
      <c r="C26" s="3"/>
      <c r="D26" s="3" t="s">
        <v>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28.8" x14ac:dyDescent="0.3">
      <c r="A27" s="28"/>
      <c r="B27" s="23" t="s">
        <v>44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4" customHeight="1" x14ac:dyDescent="0.3">
      <c r="A28" s="28"/>
      <c r="B28" s="24" t="s">
        <v>45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8" x14ac:dyDescent="0.35">
      <c r="A29" s="28"/>
      <c r="B29" s="11" t="s">
        <v>47</v>
      </c>
      <c r="C29" s="13"/>
      <c r="D29" s="13"/>
      <c r="E29" s="12">
        <v>14</v>
      </c>
      <c r="F29" s="12">
        <f>E29</f>
        <v>14</v>
      </c>
      <c r="G29" s="12">
        <f t="shared" ref="G29:O29" si="2">F29</f>
        <v>14</v>
      </c>
      <c r="H29" s="12">
        <f t="shared" si="2"/>
        <v>14</v>
      </c>
      <c r="I29" s="12">
        <f t="shared" si="2"/>
        <v>14</v>
      </c>
      <c r="J29" s="12">
        <f t="shared" si="2"/>
        <v>14</v>
      </c>
      <c r="K29" s="12">
        <f t="shared" si="2"/>
        <v>14</v>
      </c>
      <c r="L29" s="12">
        <f t="shared" si="2"/>
        <v>14</v>
      </c>
      <c r="M29" s="12">
        <f t="shared" si="2"/>
        <v>14</v>
      </c>
      <c r="N29" s="12">
        <f t="shared" si="2"/>
        <v>14</v>
      </c>
      <c r="O29" s="12">
        <f t="shared" si="2"/>
        <v>14</v>
      </c>
    </row>
    <row r="30" spans="1:15" ht="14.4" customHeight="1" x14ac:dyDescent="0.3">
      <c r="A30" s="28"/>
      <c r="B30" s="21" t="s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4" customHeight="1" x14ac:dyDescent="0.3">
      <c r="A31" s="28"/>
      <c r="B31" s="21" t="s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4" customHeight="1" x14ac:dyDescent="0.3">
      <c r="A32" s="28"/>
      <c r="B32" s="21" t="s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4" customHeight="1" x14ac:dyDescent="0.3">
      <c r="A33" s="28"/>
      <c r="B33" s="21" t="s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8" x14ac:dyDescent="0.35">
      <c r="A34" s="28"/>
      <c r="B34" s="11" t="s">
        <v>48</v>
      </c>
      <c r="C34" s="13"/>
      <c r="D34" s="13"/>
      <c r="E34" s="12">
        <v>14</v>
      </c>
      <c r="F34" s="12">
        <f>E34</f>
        <v>14</v>
      </c>
      <c r="G34" s="12">
        <f t="shared" ref="G34:O34" si="3">F34</f>
        <v>14</v>
      </c>
      <c r="H34" s="12">
        <f t="shared" si="3"/>
        <v>14</v>
      </c>
      <c r="I34" s="12">
        <f t="shared" si="3"/>
        <v>14</v>
      </c>
      <c r="J34" s="12">
        <f t="shared" si="3"/>
        <v>14</v>
      </c>
      <c r="K34" s="12">
        <f t="shared" si="3"/>
        <v>14</v>
      </c>
      <c r="L34" s="12">
        <f t="shared" si="3"/>
        <v>14</v>
      </c>
      <c r="M34" s="12">
        <f t="shared" si="3"/>
        <v>14</v>
      </c>
      <c r="N34" s="12">
        <f t="shared" si="3"/>
        <v>14</v>
      </c>
      <c r="O34" s="12">
        <f t="shared" si="3"/>
        <v>14</v>
      </c>
    </row>
    <row r="35" spans="1:15" ht="14.4" customHeight="1" x14ac:dyDescent="0.3">
      <c r="A35" s="28"/>
      <c r="B35" s="2" t="s"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4" customHeight="1" x14ac:dyDescent="0.3">
      <c r="A36" s="28"/>
      <c r="B36" s="2" t="s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4" customHeight="1" x14ac:dyDescent="0.3">
      <c r="A37" s="28"/>
      <c r="B37" s="2" t="s">
        <v>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4" customHeight="1" x14ac:dyDescent="0.3">
      <c r="A38" s="28"/>
      <c r="B38" s="2" t="s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x14ac:dyDescent="0.35">
      <c r="A39" s="28"/>
      <c r="B39" s="11" t="s">
        <v>49</v>
      </c>
      <c r="C39" s="13"/>
      <c r="D39" s="13"/>
      <c r="E39" s="12">
        <v>14</v>
      </c>
      <c r="F39" s="12">
        <f>E39</f>
        <v>14</v>
      </c>
      <c r="G39" s="12">
        <f t="shared" ref="G39:O39" si="4">F39</f>
        <v>14</v>
      </c>
      <c r="H39" s="12">
        <f t="shared" si="4"/>
        <v>14</v>
      </c>
      <c r="I39" s="12">
        <f t="shared" si="4"/>
        <v>14</v>
      </c>
      <c r="J39" s="12">
        <f t="shared" si="4"/>
        <v>14</v>
      </c>
      <c r="K39" s="12">
        <f t="shared" si="4"/>
        <v>14</v>
      </c>
      <c r="L39" s="12">
        <f t="shared" si="4"/>
        <v>14</v>
      </c>
      <c r="M39" s="12">
        <f t="shared" si="4"/>
        <v>14</v>
      </c>
      <c r="N39" s="12">
        <f t="shared" si="4"/>
        <v>14</v>
      </c>
      <c r="O39" s="12">
        <f t="shared" si="4"/>
        <v>14</v>
      </c>
    </row>
    <row r="40" spans="1:15" ht="14.4" customHeight="1" x14ac:dyDescent="0.3">
      <c r="A40" s="28"/>
      <c r="B40" s="2" t="s">
        <v>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4" customHeight="1" x14ac:dyDescent="0.3">
      <c r="A41" s="28"/>
      <c r="B41" s="2" t="s">
        <v>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4" customHeight="1" x14ac:dyDescent="0.3">
      <c r="A42" s="28"/>
      <c r="B42" s="2" t="s">
        <v>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4" customHeight="1" x14ac:dyDescent="0.3">
      <c r="A43" s="28"/>
      <c r="B43" s="2" t="s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8" x14ac:dyDescent="0.35">
      <c r="A44" s="28"/>
      <c r="B44" s="11" t="s">
        <v>50</v>
      </c>
      <c r="C44" s="13"/>
      <c r="D44" s="13"/>
      <c r="E44" s="12">
        <v>11</v>
      </c>
      <c r="F44" s="12">
        <f>E44</f>
        <v>11</v>
      </c>
      <c r="G44" s="12">
        <f t="shared" ref="G44:O44" si="5">F44</f>
        <v>11</v>
      </c>
      <c r="H44" s="12">
        <f t="shared" si="5"/>
        <v>11</v>
      </c>
      <c r="I44" s="12">
        <f t="shared" si="5"/>
        <v>11</v>
      </c>
      <c r="J44" s="12">
        <f t="shared" si="5"/>
        <v>11</v>
      </c>
      <c r="K44" s="12">
        <f t="shared" si="5"/>
        <v>11</v>
      </c>
      <c r="L44" s="12">
        <f t="shared" si="5"/>
        <v>11</v>
      </c>
      <c r="M44" s="12">
        <f t="shared" si="5"/>
        <v>11</v>
      </c>
      <c r="N44" s="12">
        <f t="shared" si="5"/>
        <v>11</v>
      </c>
      <c r="O44" s="12">
        <f t="shared" si="5"/>
        <v>11</v>
      </c>
    </row>
    <row r="45" spans="1:15" ht="14.4" customHeight="1" x14ac:dyDescent="0.3">
      <c r="A45" s="28"/>
      <c r="B45" s="2" t="s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4" customHeight="1" x14ac:dyDescent="0.3">
      <c r="A46" s="28"/>
      <c r="B46" s="2" t="s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4" customHeight="1" x14ac:dyDescent="0.3">
      <c r="A47" s="28"/>
      <c r="B47" s="2" t="s">
        <v>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4" customHeight="1" x14ac:dyDescent="0.3">
      <c r="A48" s="28"/>
      <c r="B48" s="2" t="s">
        <v>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8" x14ac:dyDescent="0.35">
      <c r="A49" s="28">
        <v>2</v>
      </c>
      <c r="B49" s="11" t="s">
        <v>51</v>
      </c>
      <c r="C49" s="13"/>
      <c r="D49" s="13"/>
      <c r="E49" s="12">
        <v>0</v>
      </c>
      <c r="F49" s="12">
        <f>E49</f>
        <v>0</v>
      </c>
      <c r="G49" s="12">
        <f t="shared" ref="G49:O49" si="6">F49</f>
        <v>0</v>
      </c>
      <c r="H49" s="12">
        <f t="shared" si="6"/>
        <v>0</v>
      </c>
      <c r="I49" s="12">
        <f t="shared" si="6"/>
        <v>0</v>
      </c>
      <c r="J49" s="12">
        <f t="shared" si="6"/>
        <v>0</v>
      </c>
      <c r="K49" s="12">
        <f t="shared" si="6"/>
        <v>0</v>
      </c>
      <c r="L49" s="12">
        <f t="shared" si="6"/>
        <v>0</v>
      </c>
      <c r="M49" s="12">
        <f t="shared" si="6"/>
        <v>0</v>
      </c>
      <c r="N49" s="12">
        <f t="shared" si="6"/>
        <v>0</v>
      </c>
      <c r="O49" s="12">
        <f t="shared" si="6"/>
        <v>0</v>
      </c>
    </row>
    <row r="50" spans="1:15" ht="14.4" customHeight="1" x14ac:dyDescent="0.3">
      <c r="A50" s="28"/>
      <c r="B50" s="2" t="s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4" customHeight="1" x14ac:dyDescent="0.3">
      <c r="A51" s="28"/>
      <c r="B51" s="2" t="s">
        <v>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4" customHeight="1" x14ac:dyDescent="0.3">
      <c r="A52" s="28"/>
      <c r="B52" s="2" t="s">
        <v>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4" customHeight="1" x14ac:dyDescent="0.3">
      <c r="A53" s="28"/>
      <c r="B53" s="2" t="s">
        <v>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8" x14ac:dyDescent="0.35">
      <c r="A54" s="28"/>
      <c r="B54" s="11" t="s">
        <v>52</v>
      </c>
      <c r="C54" s="13"/>
      <c r="D54" s="13"/>
      <c r="E54" s="12">
        <v>0</v>
      </c>
      <c r="F54" s="12">
        <f>E54</f>
        <v>0</v>
      </c>
      <c r="G54" s="12">
        <f t="shared" ref="G54:O54" si="7">F54</f>
        <v>0</v>
      </c>
      <c r="H54" s="12">
        <f t="shared" si="7"/>
        <v>0</v>
      </c>
      <c r="I54" s="12">
        <f t="shared" si="7"/>
        <v>0</v>
      </c>
      <c r="J54" s="12">
        <f t="shared" si="7"/>
        <v>0</v>
      </c>
      <c r="K54" s="12">
        <f t="shared" si="7"/>
        <v>0</v>
      </c>
      <c r="L54" s="12">
        <f t="shared" si="7"/>
        <v>0</v>
      </c>
      <c r="M54" s="12">
        <f t="shared" si="7"/>
        <v>0</v>
      </c>
      <c r="N54" s="12">
        <f t="shared" si="7"/>
        <v>0</v>
      </c>
      <c r="O54" s="12">
        <f t="shared" si="7"/>
        <v>0</v>
      </c>
    </row>
    <row r="55" spans="1:15" ht="14.4" customHeight="1" x14ac:dyDescent="0.3">
      <c r="A55" s="28"/>
      <c r="B55" s="2" t="s">
        <v>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4" customHeight="1" x14ac:dyDescent="0.3">
      <c r="A56" s="28"/>
      <c r="B56" s="2" t="s">
        <v>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4" customHeight="1" x14ac:dyDescent="0.3">
      <c r="A57" s="28"/>
      <c r="B57" s="2" t="s">
        <v>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4" customHeight="1" x14ac:dyDescent="0.3">
      <c r="A58" s="28"/>
      <c r="B58" s="2" t="s">
        <v>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8" x14ac:dyDescent="0.35">
      <c r="A59" s="28"/>
      <c r="B59" s="11" t="s">
        <v>50</v>
      </c>
      <c r="C59" s="13"/>
      <c r="D59" s="13"/>
      <c r="E59" s="12">
        <v>0</v>
      </c>
      <c r="F59" s="12">
        <f>E59</f>
        <v>0</v>
      </c>
      <c r="G59" s="12">
        <f t="shared" ref="G59:O59" si="8">F59</f>
        <v>0</v>
      </c>
      <c r="H59" s="12">
        <f t="shared" si="8"/>
        <v>0</v>
      </c>
      <c r="I59" s="12">
        <f t="shared" si="8"/>
        <v>0</v>
      </c>
      <c r="J59" s="12">
        <f t="shared" si="8"/>
        <v>0</v>
      </c>
      <c r="K59" s="12">
        <f t="shared" si="8"/>
        <v>0</v>
      </c>
      <c r="L59" s="12">
        <f t="shared" si="8"/>
        <v>0</v>
      </c>
      <c r="M59" s="12">
        <f t="shared" si="8"/>
        <v>0</v>
      </c>
      <c r="N59" s="12">
        <f t="shared" si="8"/>
        <v>0</v>
      </c>
      <c r="O59" s="12">
        <f t="shared" si="8"/>
        <v>0</v>
      </c>
    </row>
    <row r="60" spans="1:15" ht="14.4" customHeight="1" x14ac:dyDescent="0.3">
      <c r="A60" s="28"/>
      <c r="B60" s="2" t="s">
        <v>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4" customHeight="1" x14ac:dyDescent="0.3">
      <c r="A61" s="28"/>
      <c r="B61" s="2" t="s">
        <v>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4" customHeight="1" x14ac:dyDescent="0.3">
      <c r="A62" s="28"/>
      <c r="B62" s="2" t="s">
        <v>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4" customHeight="1" x14ac:dyDescent="0.3">
      <c r="A63" s="28"/>
      <c r="B63" s="2" t="s">
        <v>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3">
      <c r="B64" s="4" t="s">
        <v>15</v>
      </c>
      <c r="C64" s="4"/>
      <c r="D64" s="4"/>
      <c r="E64" s="4">
        <f t="shared" ref="E64:O64" si="9">SUM(E7:E63)</f>
        <v>70</v>
      </c>
      <c r="F64" s="4">
        <f t="shared" si="9"/>
        <v>70</v>
      </c>
      <c r="G64" s="4">
        <f t="shared" si="9"/>
        <v>70</v>
      </c>
      <c r="H64" s="4">
        <f t="shared" si="9"/>
        <v>70</v>
      </c>
      <c r="I64" s="4">
        <f t="shared" si="9"/>
        <v>70</v>
      </c>
      <c r="J64" s="4">
        <f t="shared" si="9"/>
        <v>70</v>
      </c>
      <c r="K64" s="4">
        <f t="shared" si="9"/>
        <v>70</v>
      </c>
      <c r="L64" s="4">
        <f t="shared" si="9"/>
        <v>70</v>
      </c>
      <c r="M64" s="4">
        <f t="shared" si="9"/>
        <v>70</v>
      </c>
      <c r="N64" s="4">
        <f t="shared" si="9"/>
        <v>70</v>
      </c>
      <c r="O64" s="4">
        <f t="shared" si="9"/>
        <v>70</v>
      </c>
    </row>
    <row r="65" spans="2:15" x14ac:dyDescent="0.3">
      <c r="B65" s="4" t="s">
        <v>12</v>
      </c>
      <c r="C65" s="4"/>
      <c r="D65" s="4"/>
      <c r="E65" s="4">
        <f>Paramètres!D2*Paramètres!D4*COLUMNS(F6:O6)</f>
        <v>70</v>
      </c>
      <c r="F65" s="4">
        <f>E65-(Paramètres!$D2*Paramètres!$D4)</f>
        <v>63</v>
      </c>
      <c r="G65" s="4">
        <f>F65-(Paramètres!$D2*Paramètres!$D4)</f>
        <v>56</v>
      </c>
      <c r="H65" s="4">
        <f>G65-(Paramètres!$D2*Paramètres!$D4)</f>
        <v>49</v>
      </c>
      <c r="I65" s="4">
        <f>H65-(Paramètres!$D2*Paramètres!$D4)</f>
        <v>42</v>
      </c>
      <c r="J65" s="4">
        <f>I65-(Paramètres!$D2*Paramètres!$D4)</f>
        <v>35</v>
      </c>
      <c r="K65" s="4">
        <f>J65-(Paramètres!$D2*Paramètres!$D4)</f>
        <v>28</v>
      </c>
      <c r="L65" s="4">
        <f>K65-(Paramètres!$D2*Paramètres!$D4)</f>
        <v>21</v>
      </c>
      <c r="M65" s="4">
        <f>L65-(Paramètres!$D2*Paramètres!$D4)</f>
        <v>14</v>
      </c>
      <c r="N65" s="4">
        <f>M65-(Paramètres!$D2*Paramètres!$D4)</f>
        <v>7</v>
      </c>
      <c r="O65" s="4">
        <f>N65-(Paramètres!$D2*Paramètres!$D4)</f>
        <v>0</v>
      </c>
    </row>
  </sheetData>
  <mergeCells count="4">
    <mergeCell ref="A3:P3"/>
    <mergeCell ref="A8:A14"/>
    <mergeCell ref="A49:A63"/>
    <mergeCell ref="A15:A48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Paramètres!$C$11:$C$14</xm:f>
          </x14:formula1>
          <xm:sqref>D7:D63</xm:sqref>
        </x14:dataValidation>
        <x14:dataValidation type="list" showInputMessage="1" showErrorMessage="1">
          <x14:formula1>
            <xm:f>Paramètres!$C$5:$C$8</xm:f>
          </x14:formula1>
          <xm:sqref>C7:C63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3" sqref="N11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Bruno</dc:creator>
  <cp:lastModifiedBy>fanch</cp:lastModifiedBy>
  <dcterms:created xsi:type="dcterms:W3CDTF">2017-12-06T13:08:19Z</dcterms:created>
  <dcterms:modified xsi:type="dcterms:W3CDTF">2019-04-11T14:14:28Z</dcterms:modified>
</cp:coreProperties>
</file>