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pei\Desktop\2016_1221_Measure\RB2_CAM\"/>
    </mc:Choice>
  </mc:AlternateContent>
  <bookViews>
    <workbookView xWindow="0" yWindow="0" windowWidth="28800" windowHeight="5895"/>
  </bookViews>
  <sheets>
    <sheet name="results_eRB2Cam" sheetId="1" r:id="rId1"/>
  </sheets>
  <calcPr calcId="162913"/>
</workbook>
</file>

<file path=xl/calcChain.xml><?xml version="1.0" encoding="utf-8"?>
<calcChain xmlns="http://schemas.openxmlformats.org/spreadsheetml/2006/main">
  <c r="T15" i="1" l="1"/>
  <c r="S15" i="1"/>
  <c r="R15" i="1"/>
  <c r="Q15" i="1"/>
  <c r="P15" i="1"/>
  <c r="O15" i="1"/>
  <c r="N15" i="1"/>
  <c r="M15" i="1"/>
  <c r="L15" i="1"/>
  <c r="K15" i="1"/>
  <c r="J15" i="1"/>
  <c r="I15" i="1"/>
  <c r="T14" i="1"/>
  <c r="T17" i="1" s="1"/>
  <c r="S14" i="1"/>
  <c r="S17" i="1" s="1"/>
  <c r="R14" i="1"/>
  <c r="R17" i="1" s="1"/>
  <c r="Q14" i="1"/>
  <c r="Q17" i="1" s="1"/>
  <c r="P14" i="1"/>
  <c r="P17" i="1" s="1"/>
  <c r="O14" i="1"/>
  <c r="O17" i="1" s="1"/>
  <c r="N14" i="1"/>
  <c r="N17" i="1" s="1"/>
  <c r="M14" i="1"/>
  <c r="M17" i="1" s="1"/>
  <c r="L14" i="1"/>
  <c r="L17" i="1" s="1"/>
  <c r="K14" i="1"/>
  <c r="K17" i="1" s="1"/>
  <c r="J14" i="1"/>
  <c r="J17" i="1" s="1"/>
  <c r="I14" i="1"/>
  <c r="I17" i="1" s="1"/>
  <c r="I18" i="1" l="1"/>
</calcChain>
</file>

<file path=xl/sharedStrings.xml><?xml version="1.0" encoding="utf-8"?>
<sst xmlns="http://schemas.openxmlformats.org/spreadsheetml/2006/main" count="46" uniqueCount="32">
  <si>
    <t>folderName</t>
  </si>
  <si>
    <t xml:space="preserve"> fileName</t>
  </si>
  <si>
    <t xml:space="preserve"> err.x</t>
  </si>
  <si>
    <t xml:space="preserve"> err.y</t>
  </si>
  <si>
    <t xml:space="preserve"> err.z</t>
  </si>
  <si>
    <t xml:space="preserve"> err.O</t>
  </si>
  <si>
    <t xml:space="preserve"> err.A</t>
  </si>
  <si>
    <t xml:space="preserve"> err.T</t>
  </si>
  <si>
    <t xml:space="preserve"> err.Roll</t>
  </si>
  <si>
    <t xml:space="preserve"> err.Pitch</t>
  </si>
  <si>
    <t xml:space="preserve"> err.Yaw</t>
  </si>
  <si>
    <t xml:space="preserve"> dTCube.x</t>
  </si>
  <si>
    <t xml:space="preserve"> dTCube.y</t>
  </si>
  <si>
    <t xml:space="preserve"> dTCube.z</t>
  </si>
  <si>
    <t xml:space="preserve"> dTCube.Roll</t>
  </si>
  <si>
    <t xml:space="preserve"> dTCube.Pitch</t>
  </si>
  <si>
    <t xml:space="preserve"> dTCube.Yaw</t>
  </si>
  <si>
    <t>RB2_CAM</t>
  </si>
  <si>
    <t xml:space="preserve"> ST1_RB2_CAMERA_20161221_203355.xml</t>
  </si>
  <si>
    <t xml:space="preserve"> ST1_RB2_CAMERA_20161221_203546.xml</t>
  </si>
  <si>
    <t xml:space="preserve"> ST1_RB2_CAMERA_20161221_203559.xml</t>
  </si>
  <si>
    <t xml:space="preserve"> ST1_RB2_CAMERA_20161221_203608.xml</t>
  </si>
  <si>
    <t xml:space="preserve"> ST1_RB2_CAMERA_20161221_203617.xml</t>
  </si>
  <si>
    <t xml:space="preserve"> ST1_RB2_CAMERA_20161221_203626.xml</t>
  </si>
  <si>
    <t xml:space="preserve"> ST1_RB2_CAMERA_20161221_203636.xml</t>
  </si>
  <si>
    <t xml:space="preserve"> ST1_RB2_CAMERA_20161221_203646.xml</t>
  </si>
  <si>
    <t xml:space="preserve"> ST1_RB2_CAMERA_20161221_203656.xml</t>
  </si>
  <si>
    <t xml:space="preserve"> ST1_RB2_CAMERA_20161221_203705.xml</t>
  </si>
  <si>
    <t xml:space="preserve"> ST1_RB2_CAMERA_20161221_203716.xml</t>
  </si>
  <si>
    <t xml:space="preserve"> ST1_RB2_CAMERA_20161221_203728.xml</t>
  </si>
  <si>
    <t>Ave.</t>
    <phoneticPr fontId="18"/>
  </si>
  <si>
    <t>S.D.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</si>
</sst>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I15" sqref="I15:N15"/>
    </sheetView>
  </sheetViews>
  <sheetFormatPr defaultRowHeight="18.75" x14ac:dyDescent="0.4"/>
  <cols>
    <col min="9" max="14" width="11.125" bestFit="1" customWidth="1"/>
  </cols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</v>
      </c>
      <c r="J1" t="s">
        <v>3</v>
      </c>
      <c r="K1" t="s">
        <v>4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4">
      <c r="A2" t="s">
        <v>17</v>
      </c>
      <c r="B2" t="s">
        <v>18</v>
      </c>
      <c r="C2">
        <v>1.5672470000000001</v>
      </c>
      <c r="D2">
        <v>3.9095279999999999</v>
      </c>
      <c r="E2">
        <v>3.6371410000000002</v>
      </c>
      <c r="F2">
        <v>80.995452999999998</v>
      </c>
      <c r="G2">
        <v>0.319471</v>
      </c>
      <c r="H2">
        <v>-81.491443000000004</v>
      </c>
      <c r="I2">
        <v>1.5672470000000001</v>
      </c>
      <c r="J2">
        <v>3.9095279999999999</v>
      </c>
      <c r="K2">
        <v>3.6371410000000002</v>
      </c>
      <c r="L2">
        <v>-0.49612000000000001</v>
      </c>
      <c r="M2">
        <v>4.7267999999999998E-2</v>
      </c>
      <c r="N2">
        <v>-0.31595499999999999</v>
      </c>
      <c r="O2">
        <v>3.474869</v>
      </c>
      <c r="P2">
        <v>9.7302839999999993</v>
      </c>
      <c r="Q2">
        <v>0.83278300000000005</v>
      </c>
      <c r="R2">
        <v>-147.14165700000001</v>
      </c>
      <c r="S2">
        <v>2.3272370000000002</v>
      </c>
      <c r="T2">
        <v>-2.4757630000000002</v>
      </c>
    </row>
    <row r="3" spans="1:20" x14ac:dyDescent="0.4">
      <c r="A3" t="s">
        <v>17</v>
      </c>
      <c r="B3" t="s">
        <v>19</v>
      </c>
      <c r="C3">
        <v>1.5740270000000001</v>
      </c>
      <c r="D3">
        <v>3.9158279999999999</v>
      </c>
      <c r="E3">
        <v>3.638998</v>
      </c>
      <c r="F3">
        <v>84.137851999999995</v>
      </c>
      <c r="G3">
        <v>0.31681799999999999</v>
      </c>
      <c r="H3">
        <v>-84.666687999999994</v>
      </c>
      <c r="I3">
        <v>1.5740270000000001</v>
      </c>
      <c r="J3">
        <v>3.9158279999999999</v>
      </c>
      <c r="K3">
        <v>3.638998</v>
      </c>
      <c r="L3">
        <v>-0.52891699999999997</v>
      </c>
      <c r="M3">
        <v>2.9447999999999998E-2</v>
      </c>
      <c r="N3">
        <v>-0.31544699999999998</v>
      </c>
      <c r="O3">
        <v>3.462818</v>
      </c>
      <c r="P3">
        <v>9.7259329999999995</v>
      </c>
      <c r="Q3">
        <v>0.82972800000000002</v>
      </c>
      <c r="R3">
        <v>-147.10913199999999</v>
      </c>
      <c r="S3">
        <v>2.3121350000000001</v>
      </c>
      <c r="T3">
        <v>-2.4849000000000001</v>
      </c>
    </row>
    <row r="4" spans="1:20" x14ac:dyDescent="0.4">
      <c r="A4" t="s">
        <v>17</v>
      </c>
      <c r="B4" t="s">
        <v>20</v>
      </c>
      <c r="C4">
        <v>1.567979</v>
      </c>
      <c r="D4">
        <v>3.9172880000000001</v>
      </c>
      <c r="E4">
        <v>3.642198</v>
      </c>
      <c r="F4">
        <v>78.832931000000002</v>
      </c>
      <c r="G4">
        <v>0.330592</v>
      </c>
      <c r="H4">
        <v>-79.383730999999997</v>
      </c>
      <c r="I4">
        <v>1.567979</v>
      </c>
      <c r="J4">
        <v>3.9172880000000001</v>
      </c>
      <c r="K4">
        <v>3.642198</v>
      </c>
      <c r="L4">
        <v>-0.55097300000000005</v>
      </c>
      <c r="M4">
        <v>6.0905000000000001E-2</v>
      </c>
      <c r="N4">
        <v>-0.324934</v>
      </c>
      <c r="O4">
        <v>3.4647100000000002</v>
      </c>
      <c r="P4">
        <v>9.7257339999999992</v>
      </c>
      <c r="Q4">
        <v>0.83004199999999995</v>
      </c>
      <c r="R4">
        <v>-147.08687800000001</v>
      </c>
      <c r="S4">
        <v>2.3437929999999998</v>
      </c>
      <c r="T4">
        <v>-2.4756879999999999</v>
      </c>
    </row>
    <row r="5" spans="1:20" x14ac:dyDescent="0.4">
      <c r="A5" t="s">
        <v>17</v>
      </c>
      <c r="B5" t="s">
        <v>21</v>
      </c>
      <c r="C5">
        <v>1.5737000000000001</v>
      </c>
      <c r="D5">
        <v>3.9120430000000002</v>
      </c>
      <c r="E5">
        <v>3.641702</v>
      </c>
      <c r="F5">
        <v>80.033664000000002</v>
      </c>
      <c r="G5">
        <v>0.333403</v>
      </c>
      <c r="H5">
        <v>-80.525909999999996</v>
      </c>
      <c r="I5">
        <v>1.5737000000000001</v>
      </c>
      <c r="J5">
        <v>3.9120430000000002</v>
      </c>
      <c r="K5">
        <v>3.641702</v>
      </c>
      <c r="L5">
        <v>-0.49240400000000001</v>
      </c>
      <c r="M5">
        <v>5.4878000000000003E-2</v>
      </c>
      <c r="N5">
        <v>-0.32885599999999998</v>
      </c>
      <c r="O5">
        <v>3.4689700000000001</v>
      </c>
      <c r="P5">
        <v>9.7273239999999994</v>
      </c>
      <c r="Q5">
        <v>0.83085299999999995</v>
      </c>
      <c r="R5">
        <v>-147.14569</v>
      </c>
      <c r="S5">
        <v>2.340614</v>
      </c>
      <c r="T5">
        <v>-2.482491</v>
      </c>
    </row>
    <row r="6" spans="1:20" x14ac:dyDescent="0.4">
      <c r="A6" t="s">
        <v>17</v>
      </c>
      <c r="B6" t="s">
        <v>22</v>
      </c>
      <c r="C6">
        <v>1.5657129999999999</v>
      </c>
      <c r="D6">
        <v>3.8993980000000001</v>
      </c>
      <c r="E6">
        <v>3.636406</v>
      </c>
      <c r="F6">
        <v>83.103119000000007</v>
      </c>
      <c r="G6">
        <v>0.31854100000000002</v>
      </c>
      <c r="H6">
        <v>-83.552158000000006</v>
      </c>
      <c r="I6">
        <v>1.5657129999999999</v>
      </c>
      <c r="J6">
        <v>3.8993980000000001</v>
      </c>
      <c r="K6">
        <v>3.636406</v>
      </c>
      <c r="L6">
        <v>-0.44913799999999998</v>
      </c>
      <c r="M6">
        <v>3.5771999999999998E-2</v>
      </c>
      <c r="N6">
        <v>-0.31652599999999997</v>
      </c>
      <c r="O6">
        <v>3.4844599999999999</v>
      </c>
      <c r="P6">
        <v>9.7375640000000008</v>
      </c>
      <c r="Q6">
        <v>0.83296400000000004</v>
      </c>
      <c r="R6">
        <v>-147.18885399999999</v>
      </c>
      <c r="S6">
        <v>2.317688</v>
      </c>
      <c r="T6">
        <v>-2.4826510000000002</v>
      </c>
    </row>
    <row r="7" spans="1:20" x14ac:dyDescent="0.4">
      <c r="A7" t="s">
        <v>17</v>
      </c>
      <c r="B7" t="s">
        <v>23</v>
      </c>
      <c r="C7">
        <v>1.5465530000000001</v>
      </c>
      <c r="D7">
        <v>3.912309</v>
      </c>
      <c r="E7">
        <v>3.6366170000000002</v>
      </c>
      <c r="F7">
        <v>82.428712000000004</v>
      </c>
      <c r="G7">
        <v>0.31588300000000002</v>
      </c>
      <c r="H7">
        <v>-82.932687000000001</v>
      </c>
      <c r="I7">
        <v>1.5465530000000001</v>
      </c>
      <c r="J7">
        <v>3.912309</v>
      </c>
      <c r="K7">
        <v>3.6366170000000002</v>
      </c>
      <c r="L7">
        <v>-0.504081</v>
      </c>
      <c r="M7">
        <v>3.8864999999999997E-2</v>
      </c>
      <c r="N7">
        <v>-0.31348300000000001</v>
      </c>
      <c r="O7">
        <v>3.4943490000000001</v>
      </c>
      <c r="P7">
        <v>9.7282039999999999</v>
      </c>
      <c r="Q7">
        <v>0.83237899999999998</v>
      </c>
      <c r="R7">
        <v>-147.13374999999999</v>
      </c>
      <c r="S7">
        <v>2.3188710000000001</v>
      </c>
      <c r="T7">
        <v>-2.4782199999999999</v>
      </c>
    </row>
    <row r="8" spans="1:20" x14ac:dyDescent="0.4">
      <c r="A8" t="s">
        <v>17</v>
      </c>
      <c r="B8" t="s">
        <v>24</v>
      </c>
      <c r="C8">
        <v>1.5497080000000001</v>
      </c>
      <c r="D8">
        <v>3.9046180000000001</v>
      </c>
      <c r="E8">
        <v>3.637025</v>
      </c>
      <c r="F8">
        <v>80.764101999999994</v>
      </c>
      <c r="G8">
        <v>0.31744600000000001</v>
      </c>
      <c r="H8">
        <v>-81.263329999999996</v>
      </c>
      <c r="I8">
        <v>1.5497080000000001</v>
      </c>
      <c r="J8">
        <v>3.9046180000000001</v>
      </c>
      <c r="K8">
        <v>3.637025</v>
      </c>
      <c r="L8">
        <v>-0.49936000000000003</v>
      </c>
      <c r="M8">
        <v>4.8217999999999997E-2</v>
      </c>
      <c r="N8">
        <v>-0.31376199999999999</v>
      </c>
      <c r="O8">
        <v>3.4918010000000002</v>
      </c>
      <c r="P8">
        <v>9.7355739999999997</v>
      </c>
      <c r="Q8">
        <v>0.83262700000000001</v>
      </c>
      <c r="R8">
        <v>-147.13832500000001</v>
      </c>
      <c r="S8">
        <v>2.3268589999999998</v>
      </c>
      <c r="T8">
        <v>-2.473392</v>
      </c>
    </row>
    <row r="9" spans="1:20" x14ac:dyDescent="0.4">
      <c r="A9" t="s">
        <v>17</v>
      </c>
      <c r="B9" t="s">
        <v>25</v>
      </c>
      <c r="C9">
        <v>1.5595460000000001</v>
      </c>
      <c r="D9">
        <v>3.9113289999999998</v>
      </c>
      <c r="E9">
        <v>3.6402269999999999</v>
      </c>
      <c r="F9">
        <v>80.506850999999997</v>
      </c>
      <c r="G9">
        <v>0.331737</v>
      </c>
      <c r="H9">
        <v>-80.981088999999997</v>
      </c>
      <c r="I9">
        <v>1.5595460000000001</v>
      </c>
      <c r="J9">
        <v>3.9113289999999998</v>
      </c>
      <c r="K9">
        <v>3.6402269999999999</v>
      </c>
      <c r="L9">
        <v>-0.474387</v>
      </c>
      <c r="M9">
        <v>5.2003000000000001E-2</v>
      </c>
      <c r="N9">
        <v>-0.32763599999999998</v>
      </c>
      <c r="O9">
        <v>3.4862150000000001</v>
      </c>
      <c r="P9">
        <v>9.727074</v>
      </c>
      <c r="Q9">
        <v>0.83196099999999995</v>
      </c>
      <c r="R9">
        <v>-147.163715</v>
      </c>
      <c r="S9">
        <v>2.337459</v>
      </c>
      <c r="T9">
        <v>-2.4830960000000002</v>
      </c>
    </row>
    <row r="10" spans="1:20" x14ac:dyDescent="0.4">
      <c r="A10" t="s">
        <v>17</v>
      </c>
      <c r="B10" t="s">
        <v>26</v>
      </c>
      <c r="C10">
        <v>1.5572870000000001</v>
      </c>
      <c r="D10">
        <v>3.9201899999999998</v>
      </c>
      <c r="E10">
        <v>3.6393270000000002</v>
      </c>
      <c r="F10">
        <v>80.866524999999996</v>
      </c>
      <c r="G10">
        <v>0.32861400000000002</v>
      </c>
      <c r="H10">
        <v>-81.431060000000002</v>
      </c>
      <c r="I10">
        <v>1.5572870000000001</v>
      </c>
      <c r="J10">
        <v>3.9201899999999998</v>
      </c>
      <c r="K10">
        <v>3.6393270000000002</v>
      </c>
      <c r="L10">
        <v>-0.56467400000000001</v>
      </c>
      <c r="M10">
        <v>4.8963E-2</v>
      </c>
      <c r="N10">
        <v>-0.32494600000000001</v>
      </c>
      <c r="O10">
        <v>3.4732620000000001</v>
      </c>
      <c r="P10">
        <v>9.7237530000000003</v>
      </c>
      <c r="Q10">
        <v>0.83218899999999996</v>
      </c>
      <c r="R10">
        <v>-147.073373</v>
      </c>
      <c r="S10">
        <v>2.333834</v>
      </c>
      <c r="T10">
        <v>-2.4821409999999999</v>
      </c>
    </row>
    <row r="11" spans="1:20" x14ac:dyDescent="0.4">
      <c r="A11" t="s">
        <v>17</v>
      </c>
      <c r="B11" t="s">
        <v>27</v>
      </c>
      <c r="C11">
        <v>1.5866979999999999</v>
      </c>
      <c r="D11">
        <v>3.9039730000000001</v>
      </c>
      <c r="E11">
        <v>3.6379359999999998</v>
      </c>
      <c r="F11">
        <v>81.730292000000006</v>
      </c>
      <c r="G11">
        <v>0.32345099999999999</v>
      </c>
      <c r="H11">
        <v>-82.201982999999998</v>
      </c>
      <c r="I11">
        <v>1.5866979999999999</v>
      </c>
      <c r="J11">
        <v>3.9039730000000001</v>
      </c>
      <c r="K11">
        <v>3.6379359999999998</v>
      </c>
      <c r="L11">
        <v>-0.47181400000000001</v>
      </c>
      <c r="M11">
        <v>4.3886000000000001E-2</v>
      </c>
      <c r="N11">
        <v>-0.32046000000000002</v>
      </c>
      <c r="O11">
        <v>3.459549</v>
      </c>
      <c r="P11">
        <v>9.7341429999999995</v>
      </c>
      <c r="Q11">
        <v>0.83255800000000002</v>
      </c>
      <c r="R11">
        <v>-147.16617600000001</v>
      </c>
      <c r="S11">
        <v>2.3267370000000001</v>
      </c>
      <c r="T11">
        <v>-2.4814759999999998</v>
      </c>
    </row>
    <row r="12" spans="1:20" x14ac:dyDescent="0.4">
      <c r="A12" t="s">
        <v>17</v>
      </c>
      <c r="B12" t="s">
        <v>28</v>
      </c>
      <c r="C12">
        <v>1.562662</v>
      </c>
      <c r="D12">
        <v>3.89377</v>
      </c>
      <c r="E12">
        <v>3.6369289999999999</v>
      </c>
      <c r="F12">
        <v>81.560271999999998</v>
      </c>
      <c r="G12">
        <v>0.32048100000000002</v>
      </c>
      <c r="H12">
        <v>-82.054518000000002</v>
      </c>
      <c r="I12">
        <v>1.562662</v>
      </c>
      <c r="J12">
        <v>3.89377</v>
      </c>
      <c r="K12">
        <v>3.6369289999999999</v>
      </c>
      <c r="L12">
        <v>-0.494369</v>
      </c>
      <c r="M12">
        <v>4.4299999999999999E-2</v>
      </c>
      <c r="N12">
        <v>-0.31740499999999999</v>
      </c>
      <c r="O12">
        <v>3.4796559999999999</v>
      </c>
      <c r="P12">
        <v>9.7459539999999993</v>
      </c>
      <c r="Q12">
        <v>0.833152</v>
      </c>
      <c r="R12">
        <v>-147.143506</v>
      </c>
      <c r="S12">
        <v>2.3255240000000001</v>
      </c>
      <c r="T12">
        <v>-2.4786000000000001</v>
      </c>
    </row>
    <row r="13" spans="1:20" x14ac:dyDescent="0.4">
      <c r="A13" t="s">
        <v>17</v>
      </c>
      <c r="B13" t="s">
        <v>29</v>
      </c>
      <c r="C13">
        <v>1.562044</v>
      </c>
      <c r="D13">
        <v>3.9081980000000001</v>
      </c>
      <c r="E13">
        <v>3.63978</v>
      </c>
      <c r="F13">
        <v>79.863183000000006</v>
      </c>
      <c r="G13">
        <v>0.32540599999999997</v>
      </c>
      <c r="H13">
        <v>-80.380128999999997</v>
      </c>
      <c r="I13">
        <v>1.562044</v>
      </c>
      <c r="J13">
        <v>3.9081980000000001</v>
      </c>
      <c r="K13">
        <v>3.63978</v>
      </c>
      <c r="L13">
        <v>-0.51709799999999995</v>
      </c>
      <c r="M13">
        <v>5.4378000000000003E-2</v>
      </c>
      <c r="N13">
        <v>-0.32083</v>
      </c>
      <c r="O13">
        <v>3.4764020000000002</v>
      </c>
      <c r="P13">
        <v>9.7328740000000007</v>
      </c>
      <c r="Q13">
        <v>0.83141900000000002</v>
      </c>
      <c r="R13">
        <v>-147.12072499999999</v>
      </c>
      <c r="S13">
        <v>2.3359429999999999</v>
      </c>
      <c r="T13">
        <v>-2.4759199999999999</v>
      </c>
    </row>
    <row r="14" spans="1:20" x14ac:dyDescent="0.4">
      <c r="H14" t="s">
        <v>30</v>
      </c>
      <c r="I14">
        <f ca="1">AVERAGE(I$2:OFFSET(I$2,COUNTA($A:$A)-2,0,1,1))</f>
        <v>1.5644303333333334</v>
      </c>
      <c r="J14">
        <f ca="1">AVERAGE(J$2:OFFSET(J$2,COUNTA($A:$A)-2,0,1,1))</f>
        <v>3.9090393333333338</v>
      </c>
      <c r="K14">
        <f ca="1">AVERAGE(K$2:OFFSET(K$2,COUNTA($A:$A)-2,0,1,1))</f>
        <v>3.6386905000000009</v>
      </c>
      <c r="L14">
        <f ca="1">AVERAGE(L$2:OFFSET(L$2,COUNTA($A:$A)-2,0,1,1))</f>
        <v>-0.50361125000000007</v>
      </c>
      <c r="M14">
        <f ca="1">AVERAGE(M$2:OFFSET(M$2,COUNTA($A:$A)-2,0,1,1))</f>
        <v>4.6573666666666659E-2</v>
      </c>
      <c r="N14">
        <f ca="1">AVERAGE(N$2:OFFSET(N$2,COUNTA($A:$A)-2,0,1,1))</f>
        <v>-0.32002000000000003</v>
      </c>
      <c r="O14">
        <f ca="1">AVERAGE(O$2:OFFSET(O$2,COUNTA($A:$A)-2,0,1,1))</f>
        <v>3.4764217500000001</v>
      </c>
      <c r="P14">
        <f ca="1">AVERAGE(P$2:OFFSET(P$2,COUNTA($A:$A)-2,0,1,1))</f>
        <v>9.7312012499999998</v>
      </c>
      <c r="Q14">
        <f ca="1">AVERAGE(Q$2:OFFSET(Q$2,COUNTA($A:$A)-2,0,1,1))</f>
        <v>0.83188791666666673</v>
      </c>
      <c r="R14">
        <f ca="1">AVERAGE(R$2:OFFSET(R$2,COUNTA($A:$A)-2,0,1,1))</f>
        <v>-147.13431508333332</v>
      </c>
      <c r="S14">
        <f ca="1">AVERAGE(S$2:OFFSET(S$2,COUNTA($A:$A)-2,0,1,1))</f>
        <v>2.3288911666666667</v>
      </c>
      <c r="T14">
        <f ca="1">AVERAGE(T$2:OFFSET(T$2,COUNTA($A:$A)-2,0,1,1))</f>
        <v>-2.4795281666666664</v>
      </c>
    </row>
    <row r="15" spans="1:20" x14ac:dyDescent="0.4">
      <c r="H15" t="s">
        <v>31</v>
      </c>
      <c r="I15" s="2">
        <f ca="1">_xlfn.STDEV.S(I$2:OFFSET(I$2,COUNTA($A:$A)-2,0,1,1))</f>
        <v>1.0938236722893686E-2</v>
      </c>
      <c r="J15" s="2">
        <f ca="1">_xlfn.STDEV.S(J$2:OFFSET(J$2,COUNTA($A:$A)-2,0,1,1))</f>
        <v>7.6019709087163058E-3</v>
      </c>
      <c r="K15" s="2">
        <f ca="1">_xlfn.STDEV.S(K$2:OFFSET(K$2,COUNTA($A:$A)-2,0,1,1))</f>
        <v>1.9950975141353488E-3</v>
      </c>
      <c r="L15" s="2">
        <f ca="1">_xlfn.STDEV.S(L$2:OFFSET(L$2,COUNTA($A:$A)-2,0,1,1))</f>
        <v>3.2907527912249115E-2</v>
      </c>
      <c r="M15" s="2">
        <f ca="1">_xlfn.STDEV.S(M$2:OFFSET(M$2,COUNTA($A:$A)-2,0,1,1))</f>
        <v>8.8184223834728032E-3</v>
      </c>
      <c r="N15" s="2">
        <f ca="1">_xlfn.STDEV.S(N$2:OFFSET(N$2,COUNTA($A:$A)-2,0,1,1))</f>
        <v>5.4248474800512314E-3</v>
      </c>
      <c r="O15">
        <f ca="1">_xlfn.STDEV.S(O$2:OFFSET(O$2,COUNTA($A:$A)-2,0,1,1))</f>
        <v>1.1296540179308338E-2</v>
      </c>
      <c r="P15">
        <f ca="1">_xlfn.STDEV.S(P$2:OFFSET(P$2,COUNTA($A:$A)-2,0,1,1))</f>
        <v>6.3511986860749631E-3</v>
      </c>
      <c r="Q15">
        <f ca="1">_xlfn.STDEV.S(Q$2:OFFSET(Q$2,COUNTA($A:$A)-2,0,1,1))</f>
        <v>1.1383014026756556E-3</v>
      </c>
      <c r="R15">
        <f ca="1">_xlfn.STDEV.S(R$2:OFFSET(R$2,COUNTA($A:$A)-2,0,1,1))</f>
        <v>3.2920321382109936E-2</v>
      </c>
      <c r="S15">
        <f ca="1">_xlfn.STDEV.S(S$2:OFFSET(S$2,COUNTA($A:$A)-2,0,1,1))</f>
        <v>9.7074722843546579E-3</v>
      </c>
      <c r="T15">
        <f ca="1">_xlfn.STDEV.S(T$2:OFFSET(T$2,COUNTA($A:$A)-2,0,1,1))</f>
        <v>3.7283314774924224E-3</v>
      </c>
    </row>
    <row r="16" spans="1:20" x14ac:dyDescent="0.4">
      <c r="I16" s="2"/>
      <c r="J16" s="2"/>
      <c r="K16" s="2"/>
      <c r="L16" s="2"/>
      <c r="M16" s="2"/>
      <c r="N16" s="2"/>
    </row>
    <row r="17" spans="9:20" x14ac:dyDescent="0.4">
      <c r="I17" s="1" t="str">
        <f ca="1">I14 &amp; " "</f>
        <v xml:space="preserve">1.56443033333333 </v>
      </c>
      <c r="J17" s="1" t="str">
        <f t="shared" ref="J17:T17" ca="1" si="0">J14 &amp; " "</f>
        <v xml:space="preserve">3.90903933333333 </v>
      </c>
      <c r="K17" s="1" t="str">
        <f t="shared" ca="1" si="0"/>
        <v xml:space="preserve">3.6386905 </v>
      </c>
      <c r="L17" s="1" t="str">
        <f t="shared" ca="1" si="0"/>
        <v xml:space="preserve">-0.50361125 </v>
      </c>
      <c r="M17" s="1" t="str">
        <f t="shared" ca="1" si="0"/>
        <v xml:space="preserve">0.0465736666666667 </v>
      </c>
      <c r="N17" s="1" t="str">
        <f t="shared" ca="1" si="0"/>
        <v xml:space="preserve">-0.32002 </v>
      </c>
      <c r="O17" s="1" t="str">
        <f t="shared" ca="1" si="0"/>
        <v xml:space="preserve">3.47642175 </v>
      </c>
      <c r="P17" s="1" t="str">
        <f t="shared" ca="1" si="0"/>
        <v xml:space="preserve">9.73120125 </v>
      </c>
      <c r="Q17" s="1" t="str">
        <f t="shared" ca="1" si="0"/>
        <v xml:space="preserve">0.831887916666667 </v>
      </c>
      <c r="R17" s="1" t="str">
        <f t="shared" ca="1" si="0"/>
        <v xml:space="preserve">-147.134315083333 </v>
      </c>
      <c r="S17" s="1" t="str">
        <f t="shared" ca="1" si="0"/>
        <v xml:space="preserve">2.32889116666667 </v>
      </c>
      <c r="T17" s="1" t="str">
        <f t="shared" ca="1" si="0"/>
        <v xml:space="preserve">-2.47952816666667 </v>
      </c>
    </row>
    <row r="18" spans="9:20" x14ac:dyDescent="0.4">
      <c r="I18" s="1" t="str">
        <f ca="1">I17&amp;J17&amp;K17&amp;L17&amp;M17&amp;N17&amp;O17&amp;P17&amp;Q17&amp;R17&amp;S17&amp;T17</f>
        <v xml:space="preserve">1.56443033333333 3.90903933333333 3.6386905 -0.50361125 0.0465736666666667 -0.32002 3.47642175 9.73120125 0.831887916666667 -147.134315083333 2.32889116666667 -2.47952816666667 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results_eRB2Cam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ippei</dc:creator>
  <cp:lastModifiedBy>ippei</cp:lastModifiedBy>
  <dcterms:created xsi:type="dcterms:W3CDTF">2016-12-27T10:46:12Z</dcterms:created>
  <dcterms:modified xsi:type="dcterms:W3CDTF">2016-12-27T11:49:48Z</dcterms:modified>
</cp:coreProperties>
</file>