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Google Drive\UniVie\Master thesis\"/>
    </mc:Choice>
  </mc:AlternateContent>
  <xr:revisionPtr revIDLastSave="0" documentId="13_ncr:1_{C95FEABA-045A-4BC7-A25C-D2CDA7375E22}" xr6:coauthVersionLast="47" xr6:coauthVersionMax="47" xr10:uidLastSave="{00000000-0000-0000-0000-000000000000}"/>
  <bookViews>
    <workbookView xWindow="-109" yWindow="-109" windowWidth="34995" windowHeight="19318" tabRatio="677" activeTab="2" xr2:uid="{00000000-000D-0000-FFFF-FFFF00000000}"/>
  </bookViews>
  <sheets>
    <sheet name="Description" sheetId="1" r:id="rId1"/>
    <sheet name="RandomForest" sheetId="2" r:id="rId2"/>
    <sheet name="Ratios" sheetId="3" r:id="rId3"/>
    <sheet name="Ratios_noSecretome" sheetId="4" r:id="rId4"/>
    <sheet name="RF_controls" sheetId="5" r:id="rId5"/>
    <sheet name="Ratios_HPA" sheetId="6" r:id="rId6"/>
    <sheet name="Ratios_GTEx" sheetId="7" r:id="rId7"/>
    <sheet name="Ratios_mRNA" sheetId="8" r:id="rId8"/>
    <sheet name="Ratios_Prot" sheetId="9" r:id="rId9"/>
  </sheets>
  <definedNames>
    <definedName name="_xlnm._FilterDatabase" localSheetId="1" hidden="1">RandomForest!$A$1:$BN$37</definedName>
    <definedName name="_xlnm._FilterDatabase" localSheetId="2" hidden="1">Ratios!$A$1:$BJ$37</definedName>
    <definedName name="_xlnm._FilterDatabase" localSheetId="6" hidden="1">Ratios_GTEx!$A$1:$BK$1</definedName>
    <definedName name="_xlnm._FilterDatabase" localSheetId="5" hidden="1">Ratios_HPA!$A$1:$BK$1</definedName>
    <definedName name="_xlnm._FilterDatabase" localSheetId="7" hidden="1">Ratios_mRNA!$A$1:$BK$1</definedName>
    <definedName name="_xlnm._FilterDatabase" localSheetId="3" hidden="1">Ratios_noSecretome!$A$1:$BK$37</definedName>
    <definedName name="_xlnm._FilterDatabase" localSheetId="8" hidden="1">Ratios_Prot!$A$1:$BK$1</definedName>
    <definedName name="Z_FF417C80_8DE2_42D2_B287_481EE4271F1B_.wvu.FilterData" localSheetId="1">RandomForest!$A$1:$BN$37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27" i="7" l="1"/>
  <c r="B32" i="6"/>
  <c r="D40" i="2"/>
  <c r="B40" i="2"/>
  <c r="D39" i="2"/>
  <c r="B39" i="2"/>
  <c r="H38" i="5"/>
  <c r="G38" i="5"/>
  <c r="F38" i="5"/>
  <c r="H37" i="5"/>
  <c r="G37" i="5"/>
  <c r="F37" i="5"/>
  <c r="H36" i="5"/>
  <c r="G36" i="5"/>
  <c r="F36" i="5"/>
  <c r="H35" i="5"/>
  <c r="G35" i="5"/>
  <c r="F35" i="5"/>
  <c r="H34" i="5"/>
  <c r="G34" i="5"/>
  <c r="F34" i="5"/>
  <c r="H33" i="5"/>
  <c r="G33" i="5"/>
  <c r="F33" i="5"/>
  <c r="H32" i="5"/>
  <c r="G32" i="5"/>
  <c r="F32" i="5"/>
  <c r="H31" i="5"/>
  <c r="G31" i="5"/>
  <c r="F31" i="5"/>
  <c r="H30" i="5"/>
  <c r="G30" i="5"/>
  <c r="F30" i="5"/>
  <c r="H29" i="5"/>
  <c r="G29" i="5"/>
  <c r="F29" i="5"/>
  <c r="H28" i="5"/>
  <c r="G28" i="5"/>
  <c r="F28" i="5"/>
  <c r="H27" i="5"/>
  <c r="G27" i="5"/>
  <c r="F27" i="5"/>
  <c r="H26" i="5"/>
  <c r="G26" i="5"/>
  <c r="F26" i="5"/>
  <c r="H25" i="5"/>
  <c r="G25" i="5"/>
  <c r="F25" i="5"/>
  <c r="H24" i="5"/>
  <c r="G24" i="5"/>
  <c r="F24" i="5"/>
  <c r="H23" i="5"/>
  <c r="G23" i="5"/>
  <c r="F23" i="5"/>
  <c r="H22" i="5"/>
  <c r="G22" i="5"/>
  <c r="F22" i="5"/>
  <c r="H21" i="5"/>
  <c r="G21" i="5"/>
  <c r="F21" i="5"/>
  <c r="H20" i="5"/>
  <c r="G20" i="5"/>
  <c r="F20" i="5"/>
  <c r="H19" i="5"/>
  <c r="G19" i="5"/>
  <c r="F19" i="5"/>
  <c r="H18" i="5"/>
  <c r="G18" i="5"/>
  <c r="F18" i="5"/>
  <c r="H17" i="5"/>
  <c r="G17" i="5"/>
  <c r="F17" i="5"/>
  <c r="H16" i="5"/>
  <c r="G16" i="5"/>
  <c r="F16" i="5"/>
  <c r="H15" i="5"/>
  <c r="G15" i="5"/>
  <c r="F15" i="5"/>
  <c r="H14" i="5"/>
  <c r="G14" i="5"/>
  <c r="F14" i="5"/>
  <c r="H13" i="5"/>
  <c r="G13" i="5"/>
  <c r="F13" i="5"/>
  <c r="H12" i="5"/>
  <c r="G12" i="5"/>
  <c r="F12" i="5"/>
  <c r="H11" i="5"/>
  <c r="G11" i="5"/>
  <c r="F11" i="5"/>
  <c r="H10" i="5"/>
  <c r="G10" i="5"/>
  <c r="F10" i="5"/>
  <c r="H9" i="5"/>
  <c r="G9" i="5"/>
  <c r="F9" i="5"/>
  <c r="H8" i="5"/>
  <c r="G8" i="5"/>
  <c r="F8" i="5"/>
  <c r="H7" i="5"/>
  <c r="G7" i="5"/>
  <c r="F7" i="5"/>
  <c r="K6" i="5"/>
  <c r="H6" i="5"/>
  <c r="G6" i="5"/>
  <c r="F6" i="5"/>
  <c r="K5" i="5"/>
  <c r="H5" i="5"/>
  <c r="G5" i="5"/>
  <c r="F5" i="5"/>
  <c r="H4" i="5"/>
  <c r="G4" i="5"/>
  <c r="F4" i="5"/>
  <c r="H3" i="5"/>
  <c r="G3" i="5"/>
  <c r="F3" i="5"/>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L6" i="5" l="1"/>
  <c r="K7" i="5"/>
  <c r="M5" i="5" s="1"/>
  <c r="L5" i="5" l="1"/>
  <c r="L7" i="5" s="1"/>
</calcChain>
</file>

<file path=xl/sharedStrings.xml><?xml version="1.0" encoding="utf-8"?>
<sst xmlns="http://schemas.openxmlformats.org/spreadsheetml/2006/main" count="740" uniqueCount="134">
  <si>
    <t>Random Forest models of codon usage</t>
  </si>
  <si>
    <t>Tab 1 - Results of RF models for each of the 36 tissues</t>
  </si>
  <si>
    <t>For each tissue, we report the accuracy and the area under the curve (AUC) of the ROC curve, together with their standard deviation. Alongside, all the relative feature importances of codons in the model are provided.</t>
  </si>
  <si>
    <t>Tab 4 - Random Forest models based on codon usage of misframed CDSs and dinucleotide usage</t>
  </si>
  <si>
    <t>For each tissue, we report the accuracy and the area under the curve (AUC) of the ROC curve of three different models: a model with a +1 frame of codon usage, a model with a +2 frame of codon usage, and a model using dinucleotide usage instead of codons. A binomial test reports whether these models perform significantly worse than the actual one with correctly-framed codons (Tab 1).</t>
  </si>
  <si>
    <t>roc_auc</t>
  </si>
  <si>
    <t>std_roc_auc</t>
  </si>
  <si>
    <t>accuracy</t>
  </si>
  <si>
    <t>std_accuracy</t>
  </si>
  <si>
    <t>ATA</t>
  </si>
  <si>
    <t>ATC</t>
  </si>
  <si>
    <t>ATT</t>
  </si>
  <si>
    <t>ATG</t>
  </si>
  <si>
    <t>ACA</t>
  </si>
  <si>
    <t>ACC</t>
  </si>
  <si>
    <t>ACG</t>
  </si>
  <si>
    <t>ACT</t>
  </si>
  <si>
    <t>AAC</t>
  </si>
  <si>
    <t>AAT</t>
  </si>
  <si>
    <t>AAA</t>
  </si>
  <si>
    <t>AAG</t>
  </si>
  <si>
    <t>AGC</t>
  </si>
  <si>
    <t>AGT</t>
  </si>
  <si>
    <t>AGA</t>
  </si>
  <si>
    <t>AGG</t>
  </si>
  <si>
    <t>CTA</t>
  </si>
  <si>
    <t>CTC</t>
  </si>
  <si>
    <t>CTG</t>
  </si>
  <si>
    <t>CTT</t>
  </si>
  <si>
    <t>CCA</t>
  </si>
  <si>
    <t>CCC</t>
  </si>
  <si>
    <t>CCG</t>
  </si>
  <si>
    <t>CCT</t>
  </si>
  <si>
    <t>CAC</t>
  </si>
  <si>
    <t>CAT</t>
  </si>
  <si>
    <t>CAA</t>
  </si>
  <si>
    <t>CAG</t>
  </si>
  <si>
    <t>CGA</t>
  </si>
  <si>
    <t>CGC</t>
  </si>
  <si>
    <t>CGG</t>
  </si>
  <si>
    <t>CGT</t>
  </si>
  <si>
    <t>GTA</t>
  </si>
  <si>
    <t>GTC</t>
  </si>
  <si>
    <t>GTG</t>
  </si>
  <si>
    <t>GTT</t>
  </si>
  <si>
    <t>GCA</t>
  </si>
  <si>
    <t>GCC</t>
  </si>
  <si>
    <t>GCG</t>
  </si>
  <si>
    <t>GCT</t>
  </si>
  <si>
    <t>GAC</t>
  </si>
  <si>
    <t>GAT</t>
  </si>
  <si>
    <t>GAA</t>
  </si>
  <si>
    <t>GAG</t>
  </si>
  <si>
    <t>GGA</t>
  </si>
  <si>
    <t>GGC</t>
  </si>
  <si>
    <t>GGG</t>
  </si>
  <si>
    <t>GGT</t>
  </si>
  <si>
    <t>TCA</t>
  </si>
  <si>
    <t>TCC</t>
  </si>
  <si>
    <t>TCG</t>
  </si>
  <si>
    <t>TCT</t>
  </si>
  <si>
    <t>TTC</t>
  </si>
  <si>
    <t>TTT</t>
  </si>
  <si>
    <t>TTA</t>
  </si>
  <si>
    <t>TTG</t>
  </si>
  <si>
    <t>TAC</t>
  </si>
  <si>
    <t>TAT</t>
  </si>
  <si>
    <t>TGC</t>
  </si>
  <si>
    <t>TGT</t>
  </si>
  <si>
    <t>TGG</t>
  </si>
  <si>
    <t>Adrenal</t>
  </si>
  <si>
    <t>Appendices</t>
  </si>
  <si>
    <t>Artery</t>
  </si>
  <si>
    <t>Brain</t>
  </si>
  <si>
    <t>Breast</t>
  </si>
  <si>
    <t>Colon</t>
  </si>
  <si>
    <t>Duodenum</t>
  </si>
  <si>
    <t>Esophagus</t>
  </si>
  <si>
    <t>Fallopiantube</t>
  </si>
  <si>
    <t>Fat</t>
  </si>
  <si>
    <t>Gallbladder</t>
  </si>
  <si>
    <t>Heart</t>
  </si>
  <si>
    <t>Kidney</t>
  </si>
  <si>
    <t>Liver</t>
  </si>
  <si>
    <t>Lung</t>
  </si>
  <si>
    <t>Lymphnode</t>
  </si>
  <si>
    <t>Muscle...Skeletal</t>
  </si>
  <si>
    <t>Nerve...Tibial</t>
  </si>
  <si>
    <t>Ovary</t>
  </si>
  <si>
    <t>Pancreas</t>
  </si>
  <si>
    <t>Pituitary</t>
  </si>
  <si>
    <t>Placenta</t>
  </si>
  <si>
    <t>Prostate</t>
  </si>
  <si>
    <t>Rectum</t>
  </si>
  <si>
    <t>Salivarygland</t>
  </si>
  <si>
    <t>Skin</t>
  </si>
  <si>
    <t>Smallintestine</t>
  </si>
  <si>
    <t>Smoothmuscle</t>
  </si>
  <si>
    <t>Spleen</t>
  </si>
  <si>
    <t>Stomach</t>
  </si>
  <si>
    <t>Testis</t>
  </si>
  <si>
    <t>Thyroid</t>
  </si>
  <si>
    <t>Tonsil</t>
  </si>
  <si>
    <t>Urinarybladder</t>
  </si>
  <si>
    <t>Uterus</t>
  </si>
  <si>
    <t>Vagina</t>
  </si>
  <si>
    <t>Pearson correlation</t>
  </si>
  <si>
    <t>AUC</t>
  </si>
  <si>
    <t>DIFFERENCE</t>
  </si>
  <si>
    <t>original model</t>
  </si>
  <si>
    <t>frame +1</t>
  </si>
  <si>
    <t>frame +2</t>
  </si>
  <si>
    <t>dinucleotides</t>
  </si>
  <si>
    <t>#</t>
  </si>
  <si>
    <t>%</t>
  </si>
  <si>
    <t>Binomial Test</t>
  </si>
  <si>
    <t>AUC original &gt; controls</t>
  </si>
  <si>
    <t>AUC original &lt; controls</t>
  </si>
  <si>
    <t>Total</t>
  </si>
  <si>
    <t>Log-2-transformed ratios between the codon usage of high-PTR vs low-PTR genes.</t>
  </si>
  <si>
    <t>Tab 3 - Codon ratios between high-PTR vs low-PTR genes for each tissue, after excluding secretome proteins</t>
  </si>
  <si>
    <t>Tab 2 - Codon ratios between high-PTR vs low-PTR genes for each tissue</t>
  </si>
  <si>
    <t>Log-2-transformed ratios between the codon usage of high-PTR vs low-PTR genes, after excluding those being secreted to blood.</t>
  </si>
  <si>
    <t>Tab 5 - Codon ratios between high-PTR vs low-PTR genes for each tissue of HPA</t>
  </si>
  <si>
    <t>Tab 6 - Codon ratios between high-PTR vs low-PTR genes for each tissue of GTEx</t>
  </si>
  <si>
    <t>Tab 7 - Codon ratios between high-mRNA vs low-mRNA genes for each tissue</t>
  </si>
  <si>
    <t>Tab 8 - Codon ratios between high-Prot vs low-Prot genes for each tissue</t>
  </si>
  <si>
    <t>Log-2-transformed ratios between the codon usage of high-PTR vs low-PTR genes, using only data from the Human Protein Atlas (Eraslan et al., 2019). We also report the area under the curve (AUC) of the ROC curve of Random Forest models.</t>
  </si>
  <si>
    <t>Log-2-transformed ratios between the codon usage of high-PTR vs low-PTR genes, using only data from GTEx (Jiang et al., 2020). We also report the area under the curve (AUC) of the ROC curve of Random Forest models.</t>
  </si>
  <si>
    <t>Log-2-transformed ratios between the codon usage of high-mRNA vs low-mRNA genes. We also report the area under the curve (AUC) of the ROC curve of Random Forest models.</t>
  </si>
  <si>
    <t>Log-2-transformed ratios between the codon usage of high-Prot vs low-Prot genes. We also report the area under the curve (AUC) of the ROC curve of Random Forest models.</t>
  </si>
  <si>
    <t>Mean</t>
  </si>
  <si>
    <t>Std</t>
  </si>
  <si>
    <t>AUC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</si>
</sst>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rgb="FF000000"/>
      <name val="Arial"/>
      <charset val="1"/>
    </font>
    <font>
      <b/>
      <sz val="12"/>
      <color rgb="FF000000"/>
      <name val="Arial"/>
      <family val="2"/>
    </font>
    <font>
      <b/>
      <sz val="11"/>
      <color rgb="FF000000"/>
      <name val="Calibri"/>
      <family val="2"/>
    </font>
    <font>
      <sz val="11"/>
      <color rgb="FF000000"/>
      <name val="Calibri"/>
      <family val="2"/>
    </font>
    <font>
      <sz val="11"/>
      <color rgb="FF000000"/>
      <name val="Calibri"/>
      <family val="2"/>
      <scheme val="minor"/>
    </font>
    <font>
      <sz val="11"/>
      <color rgb="FF000000"/>
      <name val="Calibri"/>
      <family val="2"/>
    </font>
    <font>
      <b/>
      <sz val="11"/>
      <color rgb="FF00000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applyAlignment="1">
      <alignment wrapText="1"/>
    </xf>
    <xf numFmtId="0" fontId="3" fillId="0" borderId="0" xfId="0" applyFont="1"/>
    <xf numFmtId="11" fontId="3" fillId="0" borderId="0" xfId="0" applyNumberFormat="1" applyFont="1"/>
    <xf numFmtId="0" fontId="3" fillId="0" borderId="1" xfId="0" applyFont="1" applyBorder="1"/>
    <xf numFmtId="0" fontId="3" fillId="0" borderId="2" xfId="0" applyFont="1" applyBorder="1"/>
    <xf numFmtId="0" fontId="2" fillId="0" borderId="3" xfId="0" applyFont="1" applyBorder="1" applyAlignment="1">
      <alignment horizontal="center"/>
    </xf>
    <xf numFmtId="2" fontId="2" fillId="0" borderId="3" xfId="0" applyNumberFormat="1" applyFont="1" applyBorder="1" applyAlignment="1">
      <alignment horizontal="center"/>
    </xf>
    <xf numFmtId="0" fontId="4" fillId="0" borderId="0" xfId="0" applyFont="1"/>
    <xf numFmtId="11" fontId="4" fillId="0" borderId="0" xfId="0" applyNumberFormat="1" applyFont="1"/>
    <xf numFmtId="0" fontId="5" fillId="0" borderId="0" xfId="0" applyFont="1" applyAlignment="1">
      <alignment wrapText="1"/>
    </xf>
    <xf numFmtId="0" fontId="6" fillId="0" borderId="0" xfId="0" applyFont="1"/>
    <xf numFmtId="164" fontId="6" fillId="0" borderId="0" xfId="0" applyNumberFormat="1" applyFont="1"/>
    <xf numFmtId="0" fontId="4" fillId="2" borderId="0" xfId="0" applyFont="1" applyFill="1"/>
    <xf numFmtId="0" fontId="0" fillId="2" borderId="0" xfId="0" applyFill="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zoomScaleNormal="100" workbookViewId="0">
      <selection activeCell="A18" sqref="A18"/>
    </sheetView>
  </sheetViews>
  <sheetFormatPr baseColWidth="10" defaultColWidth="8.88671875" defaultRowHeight="13.6" x14ac:dyDescent="0.2"/>
  <cols>
    <col min="1" max="1" width="93.6640625" customWidth="1"/>
    <col min="2" max="26" width="7.5546875" customWidth="1"/>
    <col min="27" max="1025" width="12.5546875" customWidth="1"/>
  </cols>
  <sheetData>
    <row r="1" spans="1:1" ht="14.3" customHeight="1" x14ac:dyDescent="0.25">
      <c r="A1" s="1" t="s">
        <v>0</v>
      </c>
    </row>
    <row r="2" spans="1:1" ht="14.3" customHeight="1" x14ac:dyDescent="0.25">
      <c r="A2" s="2" t="s">
        <v>1</v>
      </c>
    </row>
    <row r="3" spans="1:1" ht="28.55" x14ac:dyDescent="0.25">
      <c r="A3" s="12" t="s">
        <v>2</v>
      </c>
    </row>
    <row r="4" spans="1:1" ht="14.3" customHeight="1" x14ac:dyDescent="0.25">
      <c r="A4" s="2" t="s">
        <v>121</v>
      </c>
    </row>
    <row r="5" spans="1:1" ht="14.3" x14ac:dyDescent="0.25">
      <c r="A5" s="4" t="s">
        <v>119</v>
      </c>
    </row>
    <row r="6" spans="1:1" ht="14.3" customHeight="1" x14ac:dyDescent="0.25">
      <c r="A6" s="2" t="s">
        <v>120</v>
      </c>
    </row>
    <row r="7" spans="1:1" ht="28.55" x14ac:dyDescent="0.25">
      <c r="A7" s="3" t="s">
        <v>122</v>
      </c>
    </row>
    <row r="8" spans="1:1" ht="14.3" customHeight="1" x14ac:dyDescent="0.25">
      <c r="A8" s="2" t="s">
        <v>3</v>
      </c>
    </row>
    <row r="9" spans="1:1" ht="57.1" x14ac:dyDescent="0.25">
      <c r="A9" s="3" t="s">
        <v>4</v>
      </c>
    </row>
    <row r="10" spans="1:1" ht="14.3" customHeight="1" x14ac:dyDescent="0.25">
      <c r="A10" s="2" t="s">
        <v>123</v>
      </c>
    </row>
    <row r="11" spans="1:1" ht="28.55" x14ac:dyDescent="0.25">
      <c r="A11" s="12" t="s">
        <v>127</v>
      </c>
    </row>
    <row r="12" spans="1:1" ht="14.3" customHeight="1" x14ac:dyDescent="0.25">
      <c r="A12" s="2" t="s">
        <v>124</v>
      </c>
    </row>
    <row r="13" spans="1:1" ht="28.55" x14ac:dyDescent="0.25">
      <c r="A13" s="12" t="s">
        <v>128</v>
      </c>
    </row>
    <row r="14" spans="1:1" ht="14.3" customHeight="1" x14ac:dyDescent="0.25">
      <c r="A14" s="2" t="s">
        <v>125</v>
      </c>
    </row>
    <row r="15" spans="1:1" ht="28.55" x14ac:dyDescent="0.25">
      <c r="A15" s="12" t="s">
        <v>129</v>
      </c>
    </row>
    <row r="16" spans="1:1" ht="14.3" customHeight="1" x14ac:dyDescent="0.25">
      <c r="A16" s="2" t="s">
        <v>126</v>
      </c>
    </row>
    <row r="17" spans="1:1" ht="28.55" x14ac:dyDescent="0.25">
      <c r="A17" s="12" t="s">
        <v>130</v>
      </c>
    </row>
    <row r="18" spans="1:1" ht="14.3" customHeight="1" x14ac:dyDescent="0.2"/>
    <row r="19" spans="1:1" ht="14.3" customHeight="1" x14ac:dyDescent="0.2"/>
    <row r="20" spans="1:1" ht="14.3" customHeight="1" x14ac:dyDescent="0.2"/>
    <row r="21" spans="1:1" ht="14.3" customHeight="1" x14ac:dyDescent="0.2"/>
    <row r="22" spans="1:1" ht="14.3" customHeight="1" x14ac:dyDescent="0.2"/>
    <row r="23" spans="1:1" ht="14.3" customHeight="1" x14ac:dyDescent="0.2"/>
    <row r="24" spans="1:1" ht="14.3" customHeight="1" x14ac:dyDescent="0.2"/>
    <row r="25" spans="1:1" ht="14.3" customHeight="1" x14ac:dyDescent="0.2"/>
    <row r="26" spans="1:1" ht="14.3" customHeight="1" x14ac:dyDescent="0.2"/>
    <row r="27" spans="1:1" ht="14.3" customHeight="1" x14ac:dyDescent="0.2"/>
    <row r="28" spans="1:1" ht="14.3" customHeight="1" x14ac:dyDescent="0.2"/>
    <row r="29" spans="1:1" ht="14.3" customHeight="1" x14ac:dyDescent="0.2"/>
    <row r="30" spans="1:1" ht="14.3" customHeight="1" x14ac:dyDescent="0.2"/>
    <row r="31" spans="1:1" ht="14.3" customHeight="1" x14ac:dyDescent="0.2"/>
    <row r="32" spans="1:1" ht="14.3" customHeight="1" x14ac:dyDescent="0.2"/>
    <row r="33" ht="14.3" customHeight="1" x14ac:dyDescent="0.2"/>
    <row r="34" ht="14.3" customHeight="1" x14ac:dyDescent="0.2"/>
    <row r="35" ht="14.3" customHeight="1" x14ac:dyDescent="0.2"/>
    <row r="36" ht="14.3" customHeight="1" x14ac:dyDescent="0.2"/>
    <row r="37" ht="14.3" customHeight="1" x14ac:dyDescent="0.2"/>
    <row r="38" ht="14.3" customHeight="1" x14ac:dyDescent="0.2"/>
    <row r="39" ht="14.3" customHeight="1" x14ac:dyDescent="0.2"/>
    <row r="40" ht="14.3" customHeight="1" x14ac:dyDescent="0.2"/>
    <row r="41" ht="14.3" customHeight="1" x14ac:dyDescent="0.2"/>
    <row r="42" ht="14.3" customHeight="1" x14ac:dyDescent="0.2"/>
    <row r="43" ht="14.3" customHeight="1" x14ac:dyDescent="0.2"/>
    <row r="44" ht="14.3" customHeight="1" x14ac:dyDescent="0.2"/>
    <row r="45" ht="14.3" customHeight="1" x14ac:dyDescent="0.2"/>
    <row r="46" ht="14.3" customHeight="1" x14ac:dyDescent="0.2"/>
    <row r="47" ht="14.3" customHeight="1" x14ac:dyDescent="0.2"/>
    <row r="48" ht="14.3" customHeight="1" x14ac:dyDescent="0.2"/>
    <row r="49" ht="14.3" customHeight="1" x14ac:dyDescent="0.2"/>
    <row r="50" ht="14.3" customHeight="1" x14ac:dyDescent="0.2"/>
    <row r="51" ht="14.3" customHeight="1" x14ac:dyDescent="0.2"/>
    <row r="52" ht="14.3" customHeight="1" x14ac:dyDescent="0.2"/>
    <row r="53" ht="14.3" customHeight="1" x14ac:dyDescent="0.2"/>
    <row r="54" ht="14.3" customHeight="1" x14ac:dyDescent="0.2"/>
    <row r="55" ht="14.3" customHeight="1" x14ac:dyDescent="0.2"/>
    <row r="56" ht="14.3" customHeight="1" x14ac:dyDescent="0.2"/>
    <row r="57" ht="14.3" customHeight="1" x14ac:dyDescent="0.2"/>
    <row r="58" ht="14.3" customHeight="1" x14ac:dyDescent="0.2"/>
    <row r="59" ht="14.3" customHeight="1" x14ac:dyDescent="0.2"/>
    <row r="60" ht="14.3" customHeight="1" x14ac:dyDescent="0.2"/>
    <row r="61" ht="14.3" customHeight="1" x14ac:dyDescent="0.2"/>
    <row r="62" ht="14.3" customHeight="1" x14ac:dyDescent="0.2"/>
    <row r="63" ht="14.3" customHeight="1" x14ac:dyDescent="0.2"/>
    <row r="64" ht="14.3" customHeight="1" x14ac:dyDescent="0.2"/>
    <row r="65" ht="14.3" customHeight="1" x14ac:dyDescent="0.2"/>
    <row r="66" ht="14.3" customHeight="1" x14ac:dyDescent="0.2"/>
    <row r="67" ht="14.3" customHeight="1" x14ac:dyDescent="0.2"/>
    <row r="68" ht="14.3" customHeight="1" x14ac:dyDescent="0.2"/>
    <row r="69" ht="14.3" customHeight="1" x14ac:dyDescent="0.2"/>
    <row r="70" ht="14.3" customHeight="1" x14ac:dyDescent="0.2"/>
    <row r="71" ht="14.3" customHeight="1" x14ac:dyDescent="0.2"/>
    <row r="72" ht="14.3" customHeight="1" x14ac:dyDescent="0.2"/>
    <row r="73" ht="14.3" customHeight="1" x14ac:dyDescent="0.2"/>
    <row r="74" ht="14.3" customHeight="1" x14ac:dyDescent="0.2"/>
    <row r="75" ht="14.3" customHeight="1" x14ac:dyDescent="0.2"/>
    <row r="76" ht="14.3" customHeight="1" x14ac:dyDescent="0.2"/>
    <row r="77" ht="14.3" customHeight="1" x14ac:dyDescent="0.2"/>
    <row r="78" ht="14.3" customHeight="1" x14ac:dyDescent="0.2"/>
    <row r="79" ht="14.3" customHeight="1" x14ac:dyDescent="0.2"/>
    <row r="80" ht="14.3" customHeight="1" x14ac:dyDescent="0.2"/>
    <row r="81" ht="14.3" customHeight="1" x14ac:dyDescent="0.2"/>
    <row r="82" ht="14.3" customHeight="1" x14ac:dyDescent="0.2"/>
    <row r="83" ht="14.3" customHeight="1" x14ac:dyDescent="0.2"/>
    <row r="84" ht="14.3" customHeight="1" x14ac:dyDescent="0.2"/>
    <row r="85" ht="14.3" customHeight="1" x14ac:dyDescent="0.2"/>
    <row r="86" ht="14.3" customHeight="1" x14ac:dyDescent="0.2"/>
    <row r="87" ht="14.3" customHeight="1" x14ac:dyDescent="0.2"/>
    <row r="88" ht="14.3" customHeight="1" x14ac:dyDescent="0.2"/>
    <row r="89" ht="14.3" customHeight="1" x14ac:dyDescent="0.2"/>
    <row r="90" ht="14.3" customHeight="1" x14ac:dyDescent="0.2"/>
    <row r="91" ht="14.3" customHeight="1" x14ac:dyDescent="0.2"/>
    <row r="92" ht="14.3" customHeight="1" x14ac:dyDescent="0.2"/>
    <row r="93" ht="14.3" customHeight="1" x14ac:dyDescent="0.2"/>
    <row r="94" ht="14.3" customHeight="1" x14ac:dyDescent="0.2"/>
    <row r="95" ht="14.3" customHeight="1" x14ac:dyDescent="0.2"/>
    <row r="96" ht="14.3" customHeight="1" x14ac:dyDescent="0.2"/>
    <row r="97" ht="14.3" customHeight="1" x14ac:dyDescent="0.2"/>
    <row r="98" ht="14.3" customHeight="1" x14ac:dyDescent="0.2"/>
    <row r="99" ht="14.3" customHeight="1" x14ac:dyDescent="0.2"/>
    <row r="100" ht="14.3" customHeight="1" x14ac:dyDescent="0.2"/>
    <row r="101" ht="14.3" customHeight="1" x14ac:dyDescent="0.2"/>
    <row r="102" ht="14.3" customHeight="1" x14ac:dyDescent="0.2"/>
    <row r="103" ht="14.3" customHeight="1" x14ac:dyDescent="0.2"/>
    <row r="104" ht="14.3" customHeight="1" x14ac:dyDescent="0.2"/>
    <row r="105" ht="14.3" customHeight="1" x14ac:dyDescent="0.2"/>
    <row r="106" ht="14.3" customHeight="1" x14ac:dyDescent="0.2"/>
    <row r="107" ht="14.3" customHeight="1" x14ac:dyDescent="0.2"/>
    <row r="108" ht="14.3" customHeight="1" x14ac:dyDescent="0.2"/>
    <row r="109" ht="14.3" customHeight="1" x14ac:dyDescent="0.2"/>
    <row r="110" ht="14.3" customHeight="1" x14ac:dyDescent="0.2"/>
    <row r="111" ht="14.3" customHeight="1" x14ac:dyDescent="0.2"/>
    <row r="112" ht="14.3" customHeight="1" x14ac:dyDescent="0.2"/>
    <row r="113" ht="14.3" customHeight="1" x14ac:dyDescent="0.2"/>
    <row r="114" ht="14.3" customHeight="1" x14ac:dyDescent="0.2"/>
    <row r="115" ht="14.3" customHeight="1" x14ac:dyDescent="0.2"/>
    <row r="116" ht="14.3" customHeight="1" x14ac:dyDescent="0.2"/>
    <row r="117" ht="14.3" customHeight="1" x14ac:dyDescent="0.2"/>
    <row r="118" ht="14.3" customHeight="1" x14ac:dyDescent="0.2"/>
    <row r="119" ht="14.3" customHeight="1" x14ac:dyDescent="0.2"/>
    <row r="120" ht="14.3" customHeight="1" x14ac:dyDescent="0.2"/>
    <row r="121" ht="14.3" customHeight="1" x14ac:dyDescent="0.2"/>
    <row r="122" ht="14.3" customHeight="1" x14ac:dyDescent="0.2"/>
    <row r="123" ht="14.3" customHeight="1" x14ac:dyDescent="0.2"/>
    <row r="124" ht="14.3" customHeight="1" x14ac:dyDescent="0.2"/>
    <row r="125" ht="14.3" customHeight="1" x14ac:dyDescent="0.2"/>
    <row r="126" ht="14.3" customHeight="1" x14ac:dyDescent="0.2"/>
    <row r="127" ht="14.3" customHeight="1" x14ac:dyDescent="0.2"/>
    <row r="128" ht="14.3" customHeight="1" x14ac:dyDescent="0.2"/>
    <row r="129" ht="14.3" customHeight="1" x14ac:dyDescent="0.2"/>
    <row r="130" ht="14.3" customHeight="1" x14ac:dyDescent="0.2"/>
    <row r="131" ht="14.3" customHeight="1" x14ac:dyDescent="0.2"/>
    <row r="132" ht="14.3" customHeight="1" x14ac:dyDescent="0.2"/>
    <row r="133" ht="14.3" customHeight="1" x14ac:dyDescent="0.2"/>
    <row r="134" ht="14.3" customHeight="1" x14ac:dyDescent="0.2"/>
    <row r="135" ht="14.3" customHeight="1" x14ac:dyDescent="0.2"/>
    <row r="136" ht="14.3" customHeight="1" x14ac:dyDescent="0.2"/>
    <row r="137" ht="14.3" customHeight="1" x14ac:dyDescent="0.2"/>
    <row r="138" ht="14.3" customHeight="1" x14ac:dyDescent="0.2"/>
    <row r="139" ht="14.3" customHeight="1" x14ac:dyDescent="0.2"/>
    <row r="140" ht="14.3" customHeight="1" x14ac:dyDescent="0.2"/>
    <row r="141" ht="14.3" customHeight="1" x14ac:dyDescent="0.2"/>
    <row r="142" ht="14.3" customHeight="1" x14ac:dyDescent="0.2"/>
    <row r="143" ht="14.3" customHeight="1" x14ac:dyDescent="0.2"/>
    <row r="144" ht="14.3" customHeight="1" x14ac:dyDescent="0.2"/>
    <row r="145" ht="14.3" customHeight="1" x14ac:dyDescent="0.2"/>
    <row r="146" ht="14.3" customHeight="1" x14ac:dyDescent="0.2"/>
    <row r="147" ht="14.3" customHeight="1" x14ac:dyDescent="0.2"/>
    <row r="148" ht="14.3" customHeight="1" x14ac:dyDescent="0.2"/>
    <row r="149" ht="14.3" customHeight="1" x14ac:dyDescent="0.2"/>
    <row r="150" ht="14.3" customHeight="1" x14ac:dyDescent="0.2"/>
    <row r="151" ht="14.3" customHeight="1" x14ac:dyDescent="0.2"/>
    <row r="152" ht="14.3" customHeight="1" x14ac:dyDescent="0.2"/>
    <row r="153" ht="14.3" customHeight="1" x14ac:dyDescent="0.2"/>
    <row r="154" ht="14.3" customHeight="1" x14ac:dyDescent="0.2"/>
    <row r="155" ht="14.3" customHeight="1" x14ac:dyDescent="0.2"/>
    <row r="156" ht="14.3" customHeight="1" x14ac:dyDescent="0.2"/>
    <row r="157" ht="14.3" customHeight="1" x14ac:dyDescent="0.2"/>
    <row r="158" ht="14.3" customHeight="1" x14ac:dyDescent="0.2"/>
    <row r="159" ht="14.3" customHeight="1" x14ac:dyDescent="0.2"/>
    <row r="160" ht="14.3" customHeight="1" x14ac:dyDescent="0.2"/>
    <row r="161" ht="14.3" customHeight="1" x14ac:dyDescent="0.2"/>
    <row r="162" ht="14.3" customHeight="1" x14ac:dyDescent="0.2"/>
    <row r="163" ht="14.3" customHeight="1" x14ac:dyDescent="0.2"/>
    <row r="164" ht="14.3" customHeight="1" x14ac:dyDescent="0.2"/>
    <row r="165" ht="14.3" customHeight="1" x14ac:dyDescent="0.2"/>
    <row r="166" ht="14.3" customHeight="1" x14ac:dyDescent="0.2"/>
    <row r="167" ht="14.3" customHeight="1" x14ac:dyDescent="0.2"/>
    <row r="168" ht="14.3" customHeight="1" x14ac:dyDescent="0.2"/>
    <row r="169" ht="14.3" customHeight="1" x14ac:dyDescent="0.2"/>
    <row r="170" ht="14.3" customHeight="1" x14ac:dyDescent="0.2"/>
    <row r="171" ht="14.3" customHeight="1" x14ac:dyDescent="0.2"/>
    <row r="172" ht="14.3" customHeight="1" x14ac:dyDescent="0.2"/>
    <row r="173" ht="14.3" customHeight="1" x14ac:dyDescent="0.2"/>
    <row r="174" ht="14.3" customHeight="1" x14ac:dyDescent="0.2"/>
    <row r="175" ht="14.3" customHeight="1" x14ac:dyDescent="0.2"/>
    <row r="176" ht="14.3" customHeight="1" x14ac:dyDescent="0.2"/>
    <row r="177" ht="14.3" customHeight="1" x14ac:dyDescent="0.2"/>
    <row r="178" ht="14.3" customHeight="1" x14ac:dyDescent="0.2"/>
    <row r="179" ht="14.3" customHeight="1" x14ac:dyDescent="0.2"/>
    <row r="180" ht="14.3" customHeight="1" x14ac:dyDescent="0.2"/>
    <row r="181" ht="14.3" customHeight="1" x14ac:dyDescent="0.2"/>
    <row r="182" ht="14.3" customHeight="1" x14ac:dyDescent="0.2"/>
    <row r="183" ht="14.3" customHeight="1" x14ac:dyDescent="0.2"/>
    <row r="184" ht="14.3" customHeight="1" x14ac:dyDescent="0.2"/>
    <row r="185" ht="14.3" customHeight="1" x14ac:dyDescent="0.2"/>
    <row r="186" ht="14.3" customHeight="1" x14ac:dyDescent="0.2"/>
    <row r="187" ht="14.3" customHeight="1" x14ac:dyDescent="0.2"/>
    <row r="188" ht="14.3" customHeight="1" x14ac:dyDescent="0.2"/>
    <row r="189" ht="14.3" customHeight="1" x14ac:dyDescent="0.2"/>
    <row r="190" ht="14.3" customHeight="1" x14ac:dyDescent="0.2"/>
    <row r="191" ht="14.3" customHeight="1" x14ac:dyDescent="0.2"/>
    <row r="192" ht="14.3" customHeight="1" x14ac:dyDescent="0.2"/>
    <row r="193" ht="14.3" customHeight="1" x14ac:dyDescent="0.2"/>
    <row r="194" ht="14.3" customHeight="1" x14ac:dyDescent="0.2"/>
    <row r="195" ht="14.3" customHeight="1" x14ac:dyDescent="0.2"/>
    <row r="196" ht="14.3" customHeight="1" x14ac:dyDescent="0.2"/>
    <row r="197" ht="14.3" customHeight="1" x14ac:dyDescent="0.2"/>
    <row r="198" ht="14.3" customHeight="1" x14ac:dyDescent="0.2"/>
    <row r="199" ht="14.3" customHeight="1" x14ac:dyDescent="0.2"/>
    <row r="200" ht="14.3" customHeight="1" x14ac:dyDescent="0.2"/>
    <row r="201" ht="14.3" customHeight="1" x14ac:dyDescent="0.2"/>
    <row r="202" ht="14.3" customHeight="1" x14ac:dyDescent="0.2"/>
    <row r="203" ht="14.3" customHeight="1" x14ac:dyDescent="0.2"/>
    <row r="204" ht="14.3" customHeight="1" x14ac:dyDescent="0.2"/>
    <row r="205" ht="14.3" customHeight="1" x14ac:dyDescent="0.2"/>
    <row r="206" ht="14.3" customHeight="1" x14ac:dyDescent="0.2"/>
    <row r="207" ht="14.3" customHeight="1" x14ac:dyDescent="0.2"/>
    <row r="208" ht="14.3" customHeight="1" x14ac:dyDescent="0.2"/>
    <row r="209" ht="14.3" customHeight="1" x14ac:dyDescent="0.2"/>
    <row r="210" ht="14.3" customHeight="1" x14ac:dyDescent="0.2"/>
    <row r="211" ht="14.3" customHeight="1" x14ac:dyDescent="0.2"/>
    <row r="212" ht="14.3" customHeight="1" x14ac:dyDescent="0.2"/>
    <row r="213" ht="14.3" customHeight="1" x14ac:dyDescent="0.2"/>
    <row r="214" ht="14.3" customHeight="1" x14ac:dyDescent="0.2"/>
    <row r="215" ht="14.3" customHeight="1" x14ac:dyDescent="0.2"/>
    <row r="216" ht="14.3" customHeight="1" x14ac:dyDescent="0.2"/>
    <row r="217" ht="14.3" customHeight="1" x14ac:dyDescent="0.2"/>
    <row r="218" ht="14.3" customHeight="1" x14ac:dyDescent="0.2"/>
    <row r="219" ht="14.3" customHeight="1" x14ac:dyDescent="0.2"/>
    <row r="220" ht="14.3" customHeight="1" x14ac:dyDescent="0.2"/>
    <row r="221" ht="14.3" customHeight="1" x14ac:dyDescent="0.2"/>
    <row r="222" ht="14.3" customHeight="1" x14ac:dyDescent="0.2"/>
    <row r="223" ht="14.3" customHeight="1" x14ac:dyDescent="0.2"/>
    <row r="224" ht="14.3" customHeight="1" x14ac:dyDescent="0.2"/>
    <row r="225" ht="14.3" customHeight="1" x14ac:dyDescent="0.2"/>
    <row r="226" ht="14.3" customHeight="1" x14ac:dyDescent="0.2"/>
    <row r="227" ht="14.3" customHeight="1" x14ac:dyDescent="0.2"/>
    <row r="228" ht="14.3" customHeight="1" x14ac:dyDescent="0.2"/>
    <row r="229" ht="14.3" customHeight="1" x14ac:dyDescent="0.2"/>
    <row r="230" ht="14.3" customHeight="1" x14ac:dyDescent="0.2"/>
    <row r="231" ht="14.3" customHeight="1" x14ac:dyDescent="0.2"/>
    <row r="232" ht="14.3" customHeight="1" x14ac:dyDescent="0.2"/>
    <row r="233" ht="14.3" customHeight="1" x14ac:dyDescent="0.2"/>
    <row r="234" ht="14.3" customHeight="1" x14ac:dyDescent="0.2"/>
    <row r="235" ht="14.3" customHeight="1" x14ac:dyDescent="0.2"/>
    <row r="236" ht="14.3" customHeight="1" x14ac:dyDescent="0.2"/>
    <row r="237" ht="14.3" customHeight="1" x14ac:dyDescent="0.2"/>
    <row r="238" ht="14.3" customHeight="1" x14ac:dyDescent="0.2"/>
    <row r="239" ht="14.3" customHeight="1" x14ac:dyDescent="0.2"/>
    <row r="240" ht="14.3" customHeight="1" x14ac:dyDescent="0.2"/>
    <row r="241" ht="14.3" customHeight="1" x14ac:dyDescent="0.2"/>
    <row r="242" ht="14.3" customHeight="1" x14ac:dyDescent="0.2"/>
    <row r="243" ht="14.3" customHeight="1" x14ac:dyDescent="0.2"/>
    <row r="244" ht="14.3" customHeight="1" x14ac:dyDescent="0.2"/>
    <row r="245" ht="14.3" customHeight="1" x14ac:dyDescent="0.2"/>
    <row r="246" ht="14.3" customHeight="1" x14ac:dyDescent="0.2"/>
    <row r="247" ht="14.3" customHeight="1" x14ac:dyDescent="0.2"/>
    <row r="248" ht="14.3" customHeight="1" x14ac:dyDescent="0.2"/>
    <row r="249" ht="14.3" customHeight="1" x14ac:dyDescent="0.2"/>
    <row r="250" ht="14.3" customHeight="1" x14ac:dyDescent="0.2"/>
    <row r="251" ht="14.3" customHeight="1" x14ac:dyDescent="0.2"/>
    <row r="252" ht="14.3" customHeight="1" x14ac:dyDescent="0.2"/>
    <row r="253" ht="14.3" customHeight="1" x14ac:dyDescent="0.2"/>
    <row r="254" ht="14.3" customHeight="1" x14ac:dyDescent="0.2"/>
    <row r="255" ht="14.3" customHeight="1" x14ac:dyDescent="0.2"/>
    <row r="256" ht="14.3" customHeight="1" x14ac:dyDescent="0.2"/>
    <row r="257" ht="14.3" customHeight="1" x14ac:dyDescent="0.2"/>
    <row r="258" ht="14.3" customHeight="1" x14ac:dyDescent="0.2"/>
    <row r="259" ht="14.3" customHeight="1" x14ac:dyDescent="0.2"/>
    <row r="260" ht="14.3" customHeight="1" x14ac:dyDescent="0.2"/>
    <row r="261" ht="14.3" customHeight="1" x14ac:dyDescent="0.2"/>
    <row r="262" ht="14.3" customHeight="1" x14ac:dyDescent="0.2"/>
    <row r="263" ht="14.3" customHeight="1" x14ac:dyDescent="0.2"/>
    <row r="264" ht="14.3" customHeight="1" x14ac:dyDescent="0.2"/>
    <row r="265" ht="14.3" customHeight="1" x14ac:dyDescent="0.2"/>
    <row r="266" ht="14.3" customHeight="1" x14ac:dyDescent="0.2"/>
    <row r="267" ht="14.3" customHeight="1" x14ac:dyDescent="0.2"/>
    <row r="268" ht="14.3" customHeight="1" x14ac:dyDescent="0.2"/>
    <row r="269" ht="14.3" customHeight="1" x14ac:dyDescent="0.2"/>
    <row r="270" ht="14.3" customHeight="1" x14ac:dyDescent="0.2"/>
    <row r="271" ht="14.3" customHeight="1" x14ac:dyDescent="0.2"/>
    <row r="272" ht="14.3" customHeight="1" x14ac:dyDescent="0.2"/>
    <row r="273" ht="14.3" customHeight="1" x14ac:dyDescent="0.2"/>
    <row r="274" ht="14.3" customHeight="1" x14ac:dyDescent="0.2"/>
    <row r="275" ht="14.3" customHeight="1" x14ac:dyDescent="0.2"/>
    <row r="276" ht="14.3" customHeight="1" x14ac:dyDescent="0.2"/>
    <row r="277" ht="14.3" customHeight="1" x14ac:dyDescent="0.2"/>
    <row r="278" ht="14.3" customHeight="1" x14ac:dyDescent="0.2"/>
    <row r="279" ht="14.3" customHeight="1" x14ac:dyDescent="0.2"/>
    <row r="280" ht="14.3" customHeight="1" x14ac:dyDescent="0.2"/>
    <row r="281" ht="14.3" customHeight="1" x14ac:dyDescent="0.2"/>
    <row r="282" ht="14.3" customHeight="1" x14ac:dyDescent="0.2"/>
    <row r="283" ht="14.3" customHeight="1" x14ac:dyDescent="0.2"/>
    <row r="284" ht="14.3" customHeight="1" x14ac:dyDescent="0.2"/>
    <row r="285" ht="14.3" customHeight="1" x14ac:dyDescent="0.2"/>
    <row r="286" ht="14.3" customHeight="1" x14ac:dyDescent="0.2"/>
    <row r="287" ht="14.3" customHeight="1" x14ac:dyDescent="0.2"/>
    <row r="288" ht="14.3" customHeight="1" x14ac:dyDescent="0.2"/>
    <row r="289" ht="14.3" customHeight="1" x14ac:dyDescent="0.2"/>
    <row r="290" ht="14.3" customHeight="1" x14ac:dyDescent="0.2"/>
    <row r="291" ht="14.3" customHeight="1" x14ac:dyDescent="0.2"/>
    <row r="292" ht="14.3" customHeight="1" x14ac:dyDescent="0.2"/>
    <row r="293" ht="14.3" customHeight="1" x14ac:dyDescent="0.2"/>
    <row r="294" ht="14.3" customHeight="1" x14ac:dyDescent="0.2"/>
    <row r="295" ht="14.3" customHeight="1" x14ac:dyDescent="0.2"/>
    <row r="296" ht="14.3" customHeight="1" x14ac:dyDescent="0.2"/>
    <row r="297" ht="14.3" customHeight="1" x14ac:dyDescent="0.2"/>
    <row r="298" ht="14.3" customHeight="1" x14ac:dyDescent="0.2"/>
    <row r="299" ht="14.3" customHeight="1" x14ac:dyDescent="0.2"/>
    <row r="300" ht="14.3" customHeight="1" x14ac:dyDescent="0.2"/>
    <row r="301" ht="14.3" customHeight="1" x14ac:dyDescent="0.2"/>
    <row r="302" ht="14.3" customHeight="1" x14ac:dyDescent="0.2"/>
    <row r="303" ht="14.3" customHeight="1" x14ac:dyDescent="0.2"/>
    <row r="304" ht="14.3" customHeight="1" x14ac:dyDescent="0.2"/>
    <row r="305" ht="14.3" customHeight="1" x14ac:dyDescent="0.2"/>
    <row r="306" ht="14.3" customHeight="1" x14ac:dyDescent="0.2"/>
    <row r="307" ht="14.3" customHeight="1" x14ac:dyDescent="0.2"/>
    <row r="308" ht="14.3" customHeight="1" x14ac:dyDescent="0.2"/>
    <row r="309" ht="14.3" customHeight="1" x14ac:dyDescent="0.2"/>
    <row r="310" ht="14.3" customHeight="1" x14ac:dyDescent="0.2"/>
    <row r="311" ht="14.3" customHeight="1" x14ac:dyDescent="0.2"/>
    <row r="312" ht="14.3" customHeight="1" x14ac:dyDescent="0.2"/>
    <row r="313" ht="14.3" customHeight="1" x14ac:dyDescent="0.2"/>
    <row r="314" ht="14.3" customHeight="1" x14ac:dyDescent="0.2"/>
    <row r="315" ht="14.3" customHeight="1" x14ac:dyDescent="0.2"/>
    <row r="316" ht="14.3" customHeight="1" x14ac:dyDescent="0.2"/>
    <row r="317" ht="14.3" customHeight="1" x14ac:dyDescent="0.2"/>
    <row r="318" ht="14.3" customHeight="1" x14ac:dyDescent="0.2"/>
    <row r="319" ht="14.3" customHeight="1" x14ac:dyDescent="0.2"/>
    <row r="320" ht="14.3" customHeight="1" x14ac:dyDescent="0.2"/>
    <row r="321" ht="14.3" customHeight="1" x14ac:dyDescent="0.2"/>
    <row r="322" ht="14.3" customHeight="1" x14ac:dyDescent="0.2"/>
    <row r="323" ht="14.3" customHeight="1" x14ac:dyDescent="0.2"/>
    <row r="324" ht="14.3" customHeight="1" x14ac:dyDescent="0.2"/>
    <row r="325" ht="14.3" customHeight="1" x14ac:dyDescent="0.2"/>
    <row r="326" ht="14.3" customHeight="1" x14ac:dyDescent="0.2"/>
    <row r="327" ht="14.3" customHeight="1" x14ac:dyDescent="0.2"/>
    <row r="328" ht="14.3" customHeight="1" x14ac:dyDescent="0.2"/>
    <row r="329" ht="14.3" customHeight="1" x14ac:dyDescent="0.2"/>
    <row r="330" ht="14.3" customHeight="1" x14ac:dyDescent="0.2"/>
    <row r="331" ht="14.3" customHeight="1" x14ac:dyDescent="0.2"/>
    <row r="332" ht="14.3" customHeight="1" x14ac:dyDescent="0.2"/>
    <row r="333" ht="14.3" customHeight="1" x14ac:dyDescent="0.2"/>
    <row r="334" ht="14.3" customHeight="1" x14ac:dyDescent="0.2"/>
    <row r="335" ht="14.3" customHeight="1" x14ac:dyDescent="0.2"/>
    <row r="336" ht="14.3" customHeight="1" x14ac:dyDescent="0.2"/>
    <row r="337" ht="14.3" customHeight="1" x14ac:dyDescent="0.2"/>
    <row r="338" ht="14.3" customHeight="1" x14ac:dyDescent="0.2"/>
    <row r="339" ht="14.3" customHeight="1" x14ac:dyDescent="0.2"/>
    <row r="340" ht="14.3" customHeight="1" x14ac:dyDescent="0.2"/>
    <row r="341" ht="14.3" customHeight="1" x14ac:dyDescent="0.2"/>
    <row r="342" ht="14.3" customHeight="1" x14ac:dyDescent="0.2"/>
    <row r="343" ht="14.3" customHeight="1" x14ac:dyDescent="0.2"/>
    <row r="344" ht="14.3" customHeight="1" x14ac:dyDescent="0.2"/>
    <row r="345" ht="14.3" customHeight="1" x14ac:dyDescent="0.2"/>
    <row r="346" ht="14.3" customHeight="1" x14ac:dyDescent="0.2"/>
    <row r="347" ht="14.3" customHeight="1" x14ac:dyDescent="0.2"/>
    <row r="348" ht="14.3" customHeight="1" x14ac:dyDescent="0.2"/>
    <row r="349" ht="14.3" customHeight="1" x14ac:dyDescent="0.2"/>
    <row r="350" ht="14.3" customHeight="1" x14ac:dyDescent="0.2"/>
    <row r="351" ht="14.3" customHeight="1" x14ac:dyDescent="0.2"/>
    <row r="352" ht="14.3" customHeight="1" x14ac:dyDescent="0.2"/>
    <row r="353" ht="14.3" customHeight="1" x14ac:dyDescent="0.2"/>
    <row r="354" ht="14.3" customHeight="1" x14ac:dyDescent="0.2"/>
    <row r="355" ht="14.3" customHeight="1" x14ac:dyDescent="0.2"/>
    <row r="356" ht="14.3" customHeight="1" x14ac:dyDescent="0.2"/>
    <row r="357" ht="14.3" customHeight="1" x14ac:dyDescent="0.2"/>
    <row r="358" ht="14.3" customHeight="1" x14ac:dyDescent="0.2"/>
    <row r="359" ht="14.3" customHeight="1" x14ac:dyDescent="0.2"/>
    <row r="360" ht="14.3" customHeight="1" x14ac:dyDescent="0.2"/>
    <row r="361" ht="14.3" customHeight="1" x14ac:dyDescent="0.2"/>
    <row r="362" ht="14.3" customHeight="1" x14ac:dyDescent="0.2"/>
    <row r="363" ht="14.3" customHeight="1" x14ac:dyDescent="0.2"/>
    <row r="364" ht="14.3" customHeight="1" x14ac:dyDescent="0.2"/>
    <row r="365" ht="14.3" customHeight="1" x14ac:dyDescent="0.2"/>
    <row r="366" ht="14.3" customHeight="1" x14ac:dyDescent="0.2"/>
    <row r="367" ht="14.3" customHeight="1" x14ac:dyDescent="0.2"/>
    <row r="368" ht="14.3" customHeight="1" x14ac:dyDescent="0.2"/>
    <row r="369" ht="14.3" customHeight="1" x14ac:dyDescent="0.2"/>
    <row r="370" ht="14.3" customHeight="1" x14ac:dyDescent="0.2"/>
    <row r="371" ht="14.3" customHeight="1" x14ac:dyDescent="0.2"/>
    <row r="372" ht="14.3" customHeight="1" x14ac:dyDescent="0.2"/>
    <row r="373" ht="14.3" customHeight="1" x14ac:dyDescent="0.2"/>
    <row r="374" ht="14.3" customHeight="1" x14ac:dyDescent="0.2"/>
    <row r="375" ht="14.3" customHeight="1" x14ac:dyDescent="0.2"/>
    <row r="376" ht="14.3" customHeight="1" x14ac:dyDescent="0.2"/>
    <row r="377" ht="14.3" customHeight="1" x14ac:dyDescent="0.2"/>
    <row r="378" ht="14.3" customHeight="1" x14ac:dyDescent="0.2"/>
    <row r="379" ht="14.3" customHeight="1" x14ac:dyDescent="0.2"/>
    <row r="380" ht="14.3" customHeight="1" x14ac:dyDescent="0.2"/>
    <row r="381" ht="14.3" customHeight="1" x14ac:dyDescent="0.2"/>
    <row r="382" ht="14.3" customHeight="1" x14ac:dyDescent="0.2"/>
    <row r="383" ht="14.3" customHeight="1" x14ac:dyDescent="0.2"/>
    <row r="384" ht="14.3" customHeight="1" x14ac:dyDescent="0.2"/>
    <row r="385" ht="14.3" customHeight="1" x14ac:dyDescent="0.2"/>
    <row r="386" ht="14.3" customHeight="1" x14ac:dyDescent="0.2"/>
    <row r="387" ht="14.3" customHeight="1" x14ac:dyDescent="0.2"/>
    <row r="388" ht="14.3" customHeight="1" x14ac:dyDescent="0.2"/>
    <row r="389" ht="14.3" customHeight="1" x14ac:dyDescent="0.2"/>
    <row r="390" ht="14.3" customHeight="1" x14ac:dyDescent="0.2"/>
    <row r="391" ht="14.3" customHeight="1" x14ac:dyDescent="0.2"/>
    <row r="392" ht="14.3" customHeight="1" x14ac:dyDescent="0.2"/>
    <row r="393" ht="14.3" customHeight="1" x14ac:dyDescent="0.2"/>
    <row r="394" ht="14.3" customHeight="1" x14ac:dyDescent="0.2"/>
    <row r="395" ht="14.3" customHeight="1" x14ac:dyDescent="0.2"/>
    <row r="396" ht="14.3" customHeight="1" x14ac:dyDescent="0.2"/>
    <row r="397" ht="14.3" customHeight="1" x14ac:dyDescent="0.2"/>
    <row r="398" ht="14.3" customHeight="1" x14ac:dyDescent="0.2"/>
    <row r="399" ht="14.3" customHeight="1" x14ac:dyDescent="0.2"/>
    <row r="400" ht="14.3" customHeight="1" x14ac:dyDescent="0.2"/>
    <row r="401" ht="14.3" customHeight="1" x14ac:dyDescent="0.2"/>
    <row r="402" ht="14.3" customHeight="1" x14ac:dyDescent="0.2"/>
    <row r="403" ht="14.3" customHeight="1" x14ac:dyDescent="0.2"/>
    <row r="404" ht="14.3" customHeight="1" x14ac:dyDescent="0.2"/>
    <row r="405" ht="14.3" customHeight="1" x14ac:dyDescent="0.2"/>
    <row r="406" ht="14.3" customHeight="1" x14ac:dyDescent="0.2"/>
    <row r="407" ht="14.3" customHeight="1" x14ac:dyDescent="0.2"/>
    <row r="408" ht="14.3" customHeight="1" x14ac:dyDescent="0.2"/>
    <row r="409" ht="14.3" customHeight="1" x14ac:dyDescent="0.2"/>
    <row r="410" ht="14.3" customHeight="1" x14ac:dyDescent="0.2"/>
    <row r="411" ht="14.3" customHeight="1" x14ac:dyDescent="0.2"/>
    <row r="412" ht="14.3" customHeight="1" x14ac:dyDescent="0.2"/>
    <row r="413" ht="14.3" customHeight="1" x14ac:dyDescent="0.2"/>
    <row r="414" ht="14.3" customHeight="1" x14ac:dyDescent="0.2"/>
    <row r="415" ht="14.3" customHeight="1" x14ac:dyDescent="0.2"/>
    <row r="416" ht="14.3" customHeight="1" x14ac:dyDescent="0.2"/>
    <row r="417" ht="14.3" customHeight="1" x14ac:dyDescent="0.2"/>
    <row r="418" ht="14.3" customHeight="1" x14ac:dyDescent="0.2"/>
    <row r="419" ht="14.3" customHeight="1" x14ac:dyDescent="0.2"/>
    <row r="420" ht="14.3" customHeight="1" x14ac:dyDescent="0.2"/>
    <row r="421" ht="14.3" customHeight="1" x14ac:dyDescent="0.2"/>
    <row r="422" ht="14.3" customHeight="1" x14ac:dyDescent="0.2"/>
    <row r="423" ht="14.3" customHeight="1" x14ac:dyDescent="0.2"/>
    <row r="424" ht="14.3" customHeight="1" x14ac:dyDescent="0.2"/>
    <row r="425" ht="14.3" customHeight="1" x14ac:dyDescent="0.2"/>
    <row r="426" ht="14.3" customHeight="1" x14ac:dyDescent="0.2"/>
    <row r="427" ht="14.3" customHeight="1" x14ac:dyDescent="0.2"/>
    <row r="428" ht="14.3" customHeight="1" x14ac:dyDescent="0.2"/>
    <row r="429" ht="14.3" customHeight="1" x14ac:dyDescent="0.2"/>
    <row r="430" ht="14.3" customHeight="1" x14ac:dyDescent="0.2"/>
    <row r="431" ht="14.3" customHeight="1" x14ac:dyDescent="0.2"/>
    <row r="432" ht="14.3" customHeight="1" x14ac:dyDescent="0.2"/>
    <row r="433" ht="14.3" customHeight="1" x14ac:dyDescent="0.2"/>
    <row r="434" ht="14.3" customHeight="1" x14ac:dyDescent="0.2"/>
    <row r="435" ht="14.3" customHeight="1" x14ac:dyDescent="0.2"/>
    <row r="436" ht="14.3" customHeight="1" x14ac:dyDescent="0.2"/>
    <row r="437" ht="14.3" customHeight="1" x14ac:dyDescent="0.2"/>
    <row r="438" ht="14.3" customHeight="1" x14ac:dyDescent="0.2"/>
    <row r="439" ht="14.3" customHeight="1" x14ac:dyDescent="0.2"/>
    <row r="440" ht="14.3" customHeight="1" x14ac:dyDescent="0.2"/>
    <row r="441" ht="14.3" customHeight="1" x14ac:dyDescent="0.2"/>
    <row r="442" ht="14.3" customHeight="1" x14ac:dyDescent="0.2"/>
    <row r="443" ht="14.3" customHeight="1" x14ac:dyDescent="0.2"/>
    <row r="444" ht="14.3" customHeight="1" x14ac:dyDescent="0.2"/>
    <row r="445" ht="14.3" customHeight="1" x14ac:dyDescent="0.2"/>
    <row r="446" ht="14.3" customHeight="1" x14ac:dyDescent="0.2"/>
    <row r="447" ht="14.3" customHeight="1" x14ac:dyDescent="0.2"/>
    <row r="448" ht="14.3" customHeight="1" x14ac:dyDescent="0.2"/>
    <row r="449" ht="14.3" customHeight="1" x14ac:dyDescent="0.2"/>
    <row r="450" ht="14.3" customHeight="1" x14ac:dyDescent="0.2"/>
    <row r="451" ht="14.3" customHeight="1" x14ac:dyDescent="0.2"/>
    <row r="452" ht="14.3" customHeight="1" x14ac:dyDescent="0.2"/>
    <row r="453" ht="14.3" customHeight="1" x14ac:dyDescent="0.2"/>
    <row r="454" ht="14.3" customHeight="1" x14ac:dyDescent="0.2"/>
    <row r="455" ht="14.3" customHeight="1" x14ac:dyDescent="0.2"/>
    <row r="456" ht="14.3" customHeight="1" x14ac:dyDescent="0.2"/>
    <row r="457" ht="14.3" customHeight="1" x14ac:dyDescent="0.2"/>
    <row r="458" ht="14.3" customHeight="1" x14ac:dyDescent="0.2"/>
    <row r="459" ht="14.3" customHeight="1" x14ac:dyDescent="0.2"/>
    <row r="460" ht="14.3" customHeight="1" x14ac:dyDescent="0.2"/>
    <row r="461" ht="14.3" customHeight="1" x14ac:dyDescent="0.2"/>
    <row r="462" ht="14.3" customHeight="1" x14ac:dyDescent="0.2"/>
    <row r="463" ht="14.3" customHeight="1" x14ac:dyDescent="0.2"/>
    <row r="464" ht="14.3" customHeight="1" x14ac:dyDescent="0.2"/>
    <row r="465" ht="14.3" customHeight="1" x14ac:dyDescent="0.2"/>
    <row r="466" ht="14.3" customHeight="1" x14ac:dyDescent="0.2"/>
    <row r="467" ht="14.3" customHeight="1" x14ac:dyDescent="0.2"/>
    <row r="468" ht="14.3" customHeight="1" x14ac:dyDescent="0.2"/>
    <row r="469" ht="14.3" customHeight="1" x14ac:dyDescent="0.2"/>
    <row r="470" ht="14.3" customHeight="1" x14ac:dyDescent="0.2"/>
    <row r="471" ht="14.3" customHeight="1" x14ac:dyDescent="0.2"/>
    <row r="472" ht="14.3" customHeight="1" x14ac:dyDescent="0.2"/>
    <row r="473" ht="14.3" customHeight="1" x14ac:dyDescent="0.2"/>
    <row r="474" ht="14.3" customHeight="1" x14ac:dyDescent="0.2"/>
    <row r="475" ht="14.3" customHeight="1" x14ac:dyDescent="0.2"/>
    <row r="476" ht="14.3" customHeight="1" x14ac:dyDescent="0.2"/>
    <row r="477" ht="14.3" customHeight="1" x14ac:dyDescent="0.2"/>
    <row r="478" ht="14.3" customHeight="1" x14ac:dyDescent="0.2"/>
    <row r="479" ht="14.3" customHeight="1" x14ac:dyDescent="0.2"/>
    <row r="480" ht="14.3" customHeight="1" x14ac:dyDescent="0.2"/>
    <row r="481" ht="14.3" customHeight="1" x14ac:dyDescent="0.2"/>
    <row r="482" ht="14.3" customHeight="1" x14ac:dyDescent="0.2"/>
    <row r="483" ht="14.3" customHeight="1" x14ac:dyDescent="0.2"/>
    <row r="484" ht="14.3" customHeight="1" x14ac:dyDescent="0.2"/>
    <row r="485" ht="14.3" customHeight="1" x14ac:dyDescent="0.2"/>
    <row r="486" ht="14.3" customHeight="1" x14ac:dyDescent="0.2"/>
    <row r="487" ht="14.3" customHeight="1" x14ac:dyDescent="0.2"/>
    <row r="488" ht="14.3" customHeight="1" x14ac:dyDescent="0.2"/>
    <row r="489" ht="14.3" customHeight="1" x14ac:dyDescent="0.2"/>
    <row r="490" ht="14.3" customHeight="1" x14ac:dyDescent="0.2"/>
    <row r="491" ht="14.3" customHeight="1" x14ac:dyDescent="0.2"/>
    <row r="492" ht="14.3" customHeight="1" x14ac:dyDescent="0.2"/>
    <row r="493" ht="14.3" customHeight="1" x14ac:dyDescent="0.2"/>
    <row r="494" ht="14.3" customHeight="1" x14ac:dyDescent="0.2"/>
    <row r="495" ht="14.3" customHeight="1" x14ac:dyDescent="0.2"/>
    <row r="496" ht="14.3" customHeight="1" x14ac:dyDescent="0.2"/>
    <row r="497" ht="14.3" customHeight="1" x14ac:dyDescent="0.2"/>
    <row r="498" ht="14.3" customHeight="1" x14ac:dyDescent="0.2"/>
    <row r="499" ht="14.3" customHeight="1" x14ac:dyDescent="0.2"/>
    <row r="500" ht="14.3" customHeight="1" x14ac:dyDescent="0.2"/>
    <row r="501" ht="14.3" customHeight="1" x14ac:dyDescent="0.2"/>
    <row r="502" ht="14.3" customHeight="1" x14ac:dyDescent="0.2"/>
    <row r="503" ht="14.3" customHeight="1" x14ac:dyDescent="0.2"/>
    <row r="504" ht="14.3" customHeight="1" x14ac:dyDescent="0.2"/>
    <row r="505" ht="14.3" customHeight="1" x14ac:dyDescent="0.2"/>
    <row r="506" ht="14.3" customHeight="1" x14ac:dyDescent="0.2"/>
    <row r="507" ht="14.3" customHeight="1" x14ac:dyDescent="0.2"/>
    <row r="508" ht="14.3" customHeight="1" x14ac:dyDescent="0.2"/>
    <row r="509" ht="14.3" customHeight="1" x14ac:dyDescent="0.2"/>
    <row r="510" ht="14.3" customHeight="1" x14ac:dyDescent="0.2"/>
    <row r="511" ht="14.3" customHeight="1" x14ac:dyDescent="0.2"/>
    <row r="512" ht="14.3" customHeight="1" x14ac:dyDescent="0.2"/>
    <row r="513" ht="14.3" customHeight="1" x14ac:dyDescent="0.2"/>
    <row r="514" ht="14.3" customHeight="1" x14ac:dyDescent="0.2"/>
    <row r="515" ht="14.3" customHeight="1" x14ac:dyDescent="0.2"/>
    <row r="516" ht="14.3" customHeight="1" x14ac:dyDescent="0.2"/>
    <row r="517" ht="14.3" customHeight="1" x14ac:dyDescent="0.2"/>
    <row r="518" ht="14.3" customHeight="1" x14ac:dyDescent="0.2"/>
    <row r="519" ht="14.3" customHeight="1" x14ac:dyDescent="0.2"/>
    <row r="520" ht="14.3" customHeight="1" x14ac:dyDescent="0.2"/>
    <row r="521" ht="14.3" customHeight="1" x14ac:dyDescent="0.2"/>
    <row r="522" ht="14.3" customHeight="1" x14ac:dyDescent="0.2"/>
    <row r="523" ht="14.3" customHeight="1" x14ac:dyDescent="0.2"/>
    <row r="524" ht="14.3" customHeight="1" x14ac:dyDescent="0.2"/>
    <row r="525" ht="14.3" customHeight="1" x14ac:dyDescent="0.2"/>
    <row r="526" ht="14.3" customHeight="1" x14ac:dyDescent="0.2"/>
    <row r="527" ht="14.3" customHeight="1" x14ac:dyDescent="0.2"/>
    <row r="528" ht="14.3" customHeight="1" x14ac:dyDescent="0.2"/>
    <row r="529" ht="14.3" customHeight="1" x14ac:dyDescent="0.2"/>
    <row r="530" ht="14.3" customHeight="1" x14ac:dyDescent="0.2"/>
    <row r="531" ht="14.3" customHeight="1" x14ac:dyDescent="0.2"/>
    <row r="532" ht="14.3" customHeight="1" x14ac:dyDescent="0.2"/>
    <row r="533" ht="14.3" customHeight="1" x14ac:dyDescent="0.2"/>
    <row r="534" ht="14.3" customHeight="1" x14ac:dyDescent="0.2"/>
    <row r="535" ht="14.3" customHeight="1" x14ac:dyDescent="0.2"/>
    <row r="536" ht="14.3" customHeight="1" x14ac:dyDescent="0.2"/>
    <row r="537" ht="14.3" customHeight="1" x14ac:dyDescent="0.2"/>
    <row r="538" ht="14.3" customHeight="1" x14ac:dyDescent="0.2"/>
    <row r="539" ht="14.3" customHeight="1" x14ac:dyDescent="0.2"/>
    <row r="540" ht="14.3" customHeight="1" x14ac:dyDescent="0.2"/>
    <row r="541" ht="14.3" customHeight="1" x14ac:dyDescent="0.2"/>
    <row r="542" ht="14.3" customHeight="1" x14ac:dyDescent="0.2"/>
    <row r="543" ht="14.3" customHeight="1" x14ac:dyDescent="0.2"/>
    <row r="544" ht="14.3" customHeight="1" x14ac:dyDescent="0.2"/>
    <row r="545" ht="14.3" customHeight="1" x14ac:dyDescent="0.2"/>
    <row r="546" ht="14.3" customHeight="1" x14ac:dyDescent="0.2"/>
    <row r="547" ht="14.3" customHeight="1" x14ac:dyDescent="0.2"/>
    <row r="548" ht="14.3" customHeight="1" x14ac:dyDescent="0.2"/>
    <row r="549" ht="14.3" customHeight="1" x14ac:dyDescent="0.2"/>
    <row r="550" ht="14.3" customHeight="1" x14ac:dyDescent="0.2"/>
    <row r="551" ht="14.3" customHeight="1" x14ac:dyDescent="0.2"/>
    <row r="552" ht="14.3" customHeight="1" x14ac:dyDescent="0.2"/>
    <row r="553" ht="14.3" customHeight="1" x14ac:dyDescent="0.2"/>
    <row r="554" ht="14.3" customHeight="1" x14ac:dyDescent="0.2"/>
    <row r="555" ht="14.3" customHeight="1" x14ac:dyDescent="0.2"/>
    <row r="556" ht="14.3" customHeight="1" x14ac:dyDescent="0.2"/>
    <row r="557" ht="14.3" customHeight="1" x14ac:dyDescent="0.2"/>
    <row r="558" ht="14.3" customHeight="1" x14ac:dyDescent="0.2"/>
    <row r="559" ht="14.3" customHeight="1" x14ac:dyDescent="0.2"/>
    <row r="560" ht="14.3" customHeight="1" x14ac:dyDescent="0.2"/>
    <row r="561" ht="14.3" customHeight="1" x14ac:dyDescent="0.2"/>
    <row r="562" ht="14.3" customHeight="1" x14ac:dyDescent="0.2"/>
    <row r="563" ht="14.3" customHeight="1" x14ac:dyDescent="0.2"/>
    <row r="564" ht="14.3" customHeight="1" x14ac:dyDescent="0.2"/>
    <row r="565" ht="14.3" customHeight="1" x14ac:dyDescent="0.2"/>
    <row r="566" ht="14.3" customHeight="1" x14ac:dyDescent="0.2"/>
    <row r="567" ht="14.3" customHeight="1" x14ac:dyDescent="0.2"/>
    <row r="568" ht="14.3" customHeight="1" x14ac:dyDescent="0.2"/>
    <row r="569" ht="14.3" customHeight="1" x14ac:dyDescent="0.2"/>
    <row r="570" ht="14.3" customHeight="1" x14ac:dyDescent="0.2"/>
    <row r="571" ht="14.3" customHeight="1" x14ac:dyDescent="0.2"/>
    <row r="572" ht="14.3" customHeight="1" x14ac:dyDescent="0.2"/>
    <row r="573" ht="14.3" customHeight="1" x14ac:dyDescent="0.2"/>
    <row r="574" ht="14.3" customHeight="1" x14ac:dyDescent="0.2"/>
    <row r="575" ht="14.3" customHeight="1" x14ac:dyDescent="0.2"/>
    <row r="576" ht="14.3" customHeight="1" x14ac:dyDescent="0.2"/>
    <row r="577" ht="14.3" customHeight="1" x14ac:dyDescent="0.2"/>
    <row r="578" ht="14.3" customHeight="1" x14ac:dyDescent="0.2"/>
    <row r="579" ht="14.3" customHeight="1" x14ac:dyDescent="0.2"/>
    <row r="580" ht="14.3" customHeight="1" x14ac:dyDescent="0.2"/>
    <row r="581" ht="14.3" customHeight="1" x14ac:dyDescent="0.2"/>
    <row r="582" ht="14.3" customHeight="1" x14ac:dyDescent="0.2"/>
    <row r="583" ht="14.3" customHeight="1" x14ac:dyDescent="0.2"/>
    <row r="584" ht="14.3" customHeight="1" x14ac:dyDescent="0.2"/>
    <row r="585" ht="14.3" customHeight="1" x14ac:dyDescent="0.2"/>
    <row r="586" ht="14.3" customHeight="1" x14ac:dyDescent="0.2"/>
    <row r="587" ht="14.3" customHeight="1" x14ac:dyDescent="0.2"/>
    <row r="588" ht="14.3" customHeight="1" x14ac:dyDescent="0.2"/>
    <row r="589" ht="14.3" customHeight="1" x14ac:dyDescent="0.2"/>
    <row r="590" ht="14.3" customHeight="1" x14ac:dyDescent="0.2"/>
    <row r="591" ht="14.3" customHeight="1" x14ac:dyDescent="0.2"/>
    <row r="592" ht="14.3" customHeight="1" x14ac:dyDescent="0.2"/>
    <row r="593" ht="14.3" customHeight="1" x14ac:dyDescent="0.2"/>
    <row r="594" ht="14.3" customHeight="1" x14ac:dyDescent="0.2"/>
    <row r="595" ht="14.3" customHeight="1" x14ac:dyDescent="0.2"/>
    <row r="596" ht="14.3" customHeight="1" x14ac:dyDescent="0.2"/>
    <row r="597" ht="14.3" customHeight="1" x14ac:dyDescent="0.2"/>
    <row r="598" ht="14.3" customHeight="1" x14ac:dyDescent="0.2"/>
    <row r="599" ht="14.3" customHeight="1" x14ac:dyDescent="0.2"/>
    <row r="600" ht="14.3" customHeight="1" x14ac:dyDescent="0.2"/>
    <row r="601" ht="14.3" customHeight="1" x14ac:dyDescent="0.2"/>
    <row r="602" ht="14.3" customHeight="1" x14ac:dyDescent="0.2"/>
    <row r="603" ht="14.3" customHeight="1" x14ac:dyDescent="0.2"/>
    <row r="604" ht="14.3" customHeight="1" x14ac:dyDescent="0.2"/>
    <row r="605" ht="14.3" customHeight="1" x14ac:dyDescent="0.2"/>
    <row r="606" ht="14.3" customHeight="1" x14ac:dyDescent="0.2"/>
    <row r="607" ht="14.3" customHeight="1" x14ac:dyDescent="0.2"/>
    <row r="608" ht="14.3" customHeight="1" x14ac:dyDescent="0.2"/>
    <row r="609" ht="14.3" customHeight="1" x14ac:dyDescent="0.2"/>
    <row r="610" ht="14.3" customHeight="1" x14ac:dyDescent="0.2"/>
    <row r="611" ht="14.3" customHeight="1" x14ac:dyDescent="0.2"/>
    <row r="612" ht="14.3" customHeight="1" x14ac:dyDescent="0.2"/>
    <row r="613" ht="14.3" customHeight="1" x14ac:dyDescent="0.2"/>
    <row r="614" ht="14.3" customHeight="1" x14ac:dyDescent="0.2"/>
    <row r="615" ht="14.3" customHeight="1" x14ac:dyDescent="0.2"/>
    <row r="616" ht="14.3" customHeight="1" x14ac:dyDescent="0.2"/>
    <row r="617" ht="14.3" customHeight="1" x14ac:dyDescent="0.2"/>
    <row r="618" ht="14.3" customHeight="1" x14ac:dyDescent="0.2"/>
    <row r="619" ht="14.3" customHeight="1" x14ac:dyDescent="0.2"/>
    <row r="620" ht="14.3" customHeight="1" x14ac:dyDescent="0.2"/>
    <row r="621" ht="14.3" customHeight="1" x14ac:dyDescent="0.2"/>
    <row r="622" ht="14.3" customHeight="1" x14ac:dyDescent="0.2"/>
    <row r="623" ht="14.3" customHeight="1" x14ac:dyDescent="0.2"/>
    <row r="624" ht="14.3" customHeight="1" x14ac:dyDescent="0.2"/>
    <row r="625" ht="14.3" customHeight="1" x14ac:dyDescent="0.2"/>
    <row r="626" ht="14.3" customHeight="1" x14ac:dyDescent="0.2"/>
    <row r="627" ht="14.3" customHeight="1" x14ac:dyDescent="0.2"/>
    <row r="628" ht="14.3" customHeight="1" x14ac:dyDescent="0.2"/>
    <row r="629" ht="14.3" customHeight="1" x14ac:dyDescent="0.2"/>
    <row r="630" ht="14.3" customHeight="1" x14ac:dyDescent="0.2"/>
    <row r="631" ht="14.3" customHeight="1" x14ac:dyDescent="0.2"/>
    <row r="632" ht="14.3" customHeight="1" x14ac:dyDescent="0.2"/>
    <row r="633" ht="14.3" customHeight="1" x14ac:dyDescent="0.2"/>
    <row r="634" ht="14.3" customHeight="1" x14ac:dyDescent="0.2"/>
    <row r="635" ht="14.3" customHeight="1" x14ac:dyDescent="0.2"/>
    <row r="636" ht="14.3" customHeight="1" x14ac:dyDescent="0.2"/>
    <row r="637" ht="14.3" customHeight="1" x14ac:dyDescent="0.2"/>
    <row r="638" ht="14.3" customHeight="1" x14ac:dyDescent="0.2"/>
    <row r="639" ht="14.3" customHeight="1" x14ac:dyDescent="0.2"/>
    <row r="640" ht="14.3" customHeight="1" x14ac:dyDescent="0.2"/>
    <row r="641" ht="14.3" customHeight="1" x14ac:dyDescent="0.2"/>
    <row r="642" ht="14.3" customHeight="1" x14ac:dyDescent="0.2"/>
    <row r="643" ht="14.3" customHeight="1" x14ac:dyDescent="0.2"/>
    <row r="644" ht="14.3" customHeight="1" x14ac:dyDescent="0.2"/>
    <row r="645" ht="14.3" customHeight="1" x14ac:dyDescent="0.2"/>
    <row r="646" ht="14.3" customHeight="1" x14ac:dyDescent="0.2"/>
    <row r="647" ht="14.3" customHeight="1" x14ac:dyDescent="0.2"/>
    <row r="648" ht="14.3" customHeight="1" x14ac:dyDescent="0.2"/>
    <row r="649" ht="14.3" customHeight="1" x14ac:dyDescent="0.2"/>
    <row r="650" ht="14.3" customHeight="1" x14ac:dyDescent="0.2"/>
    <row r="651" ht="14.3" customHeight="1" x14ac:dyDescent="0.2"/>
    <row r="652" ht="14.3" customHeight="1" x14ac:dyDescent="0.2"/>
    <row r="653" ht="14.3" customHeight="1" x14ac:dyDescent="0.2"/>
    <row r="654" ht="14.3" customHeight="1" x14ac:dyDescent="0.2"/>
    <row r="655" ht="14.3" customHeight="1" x14ac:dyDescent="0.2"/>
    <row r="656" ht="14.3" customHeight="1" x14ac:dyDescent="0.2"/>
    <row r="657" ht="14.3" customHeight="1" x14ac:dyDescent="0.2"/>
    <row r="658" ht="14.3" customHeight="1" x14ac:dyDescent="0.2"/>
    <row r="659" ht="14.3" customHeight="1" x14ac:dyDescent="0.2"/>
    <row r="660" ht="14.3" customHeight="1" x14ac:dyDescent="0.2"/>
    <row r="661" ht="14.3" customHeight="1" x14ac:dyDescent="0.2"/>
    <row r="662" ht="14.3" customHeight="1" x14ac:dyDescent="0.2"/>
    <row r="663" ht="14.3" customHeight="1" x14ac:dyDescent="0.2"/>
    <row r="664" ht="14.3" customHeight="1" x14ac:dyDescent="0.2"/>
    <row r="665" ht="14.3" customHeight="1" x14ac:dyDescent="0.2"/>
    <row r="666" ht="14.3" customHeight="1" x14ac:dyDescent="0.2"/>
    <row r="667" ht="14.3" customHeight="1" x14ac:dyDescent="0.2"/>
    <row r="668" ht="14.3" customHeight="1" x14ac:dyDescent="0.2"/>
    <row r="669" ht="14.3" customHeight="1" x14ac:dyDescent="0.2"/>
    <row r="670" ht="14.3" customHeight="1" x14ac:dyDescent="0.2"/>
    <row r="671" ht="14.3" customHeight="1" x14ac:dyDescent="0.2"/>
    <row r="672" ht="14.3" customHeight="1" x14ac:dyDescent="0.2"/>
    <row r="673" ht="14.3" customHeight="1" x14ac:dyDescent="0.2"/>
    <row r="674" ht="14.3" customHeight="1" x14ac:dyDescent="0.2"/>
    <row r="675" ht="14.3" customHeight="1" x14ac:dyDescent="0.2"/>
    <row r="676" ht="14.3" customHeight="1" x14ac:dyDescent="0.2"/>
    <row r="677" ht="14.3" customHeight="1" x14ac:dyDescent="0.2"/>
    <row r="678" ht="14.3" customHeight="1" x14ac:dyDescent="0.2"/>
    <row r="679" ht="14.3" customHeight="1" x14ac:dyDescent="0.2"/>
    <row r="680" ht="14.3" customHeight="1" x14ac:dyDescent="0.2"/>
    <row r="681" ht="14.3" customHeight="1" x14ac:dyDescent="0.2"/>
    <row r="682" ht="14.3" customHeight="1" x14ac:dyDescent="0.2"/>
    <row r="683" ht="14.3" customHeight="1" x14ac:dyDescent="0.2"/>
    <row r="684" ht="14.3" customHeight="1" x14ac:dyDescent="0.2"/>
    <row r="685" ht="14.3" customHeight="1" x14ac:dyDescent="0.2"/>
    <row r="686" ht="14.3" customHeight="1" x14ac:dyDescent="0.2"/>
    <row r="687" ht="14.3" customHeight="1" x14ac:dyDescent="0.2"/>
    <row r="688" ht="14.3" customHeight="1" x14ac:dyDescent="0.2"/>
    <row r="689" ht="14.3" customHeight="1" x14ac:dyDescent="0.2"/>
    <row r="690" ht="14.3" customHeight="1" x14ac:dyDescent="0.2"/>
    <row r="691" ht="14.3" customHeight="1" x14ac:dyDescent="0.2"/>
    <row r="692" ht="14.3" customHeight="1" x14ac:dyDescent="0.2"/>
    <row r="693" ht="14.3" customHeight="1" x14ac:dyDescent="0.2"/>
    <row r="694" ht="14.3" customHeight="1" x14ac:dyDescent="0.2"/>
    <row r="695" ht="14.3" customHeight="1" x14ac:dyDescent="0.2"/>
    <row r="696" ht="14.3" customHeight="1" x14ac:dyDescent="0.2"/>
    <row r="697" ht="14.3" customHeight="1" x14ac:dyDescent="0.2"/>
    <row r="698" ht="14.3" customHeight="1" x14ac:dyDescent="0.2"/>
    <row r="699" ht="14.3" customHeight="1" x14ac:dyDescent="0.2"/>
    <row r="700" ht="14.3" customHeight="1" x14ac:dyDescent="0.2"/>
    <row r="701" ht="14.3" customHeight="1" x14ac:dyDescent="0.2"/>
    <row r="702" ht="14.3" customHeight="1" x14ac:dyDescent="0.2"/>
    <row r="703" ht="14.3" customHeight="1" x14ac:dyDescent="0.2"/>
    <row r="704" ht="14.3" customHeight="1" x14ac:dyDescent="0.2"/>
    <row r="705" ht="14.3" customHeight="1" x14ac:dyDescent="0.2"/>
    <row r="706" ht="14.3" customHeight="1" x14ac:dyDescent="0.2"/>
    <row r="707" ht="14.3" customHeight="1" x14ac:dyDescent="0.2"/>
    <row r="708" ht="14.3" customHeight="1" x14ac:dyDescent="0.2"/>
    <row r="709" ht="14.3" customHeight="1" x14ac:dyDescent="0.2"/>
    <row r="710" ht="14.3" customHeight="1" x14ac:dyDescent="0.2"/>
    <row r="711" ht="14.3" customHeight="1" x14ac:dyDescent="0.2"/>
    <row r="712" ht="14.3" customHeight="1" x14ac:dyDescent="0.2"/>
    <row r="713" ht="14.3" customHeight="1" x14ac:dyDescent="0.2"/>
    <row r="714" ht="14.3" customHeight="1" x14ac:dyDescent="0.2"/>
    <row r="715" ht="14.3" customHeight="1" x14ac:dyDescent="0.2"/>
    <row r="716" ht="14.3" customHeight="1" x14ac:dyDescent="0.2"/>
    <row r="717" ht="14.3" customHeight="1" x14ac:dyDescent="0.2"/>
    <row r="718" ht="14.3" customHeight="1" x14ac:dyDescent="0.2"/>
    <row r="719" ht="14.3" customHeight="1" x14ac:dyDescent="0.2"/>
    <row r="720" ht="14.3" customHeight="1" x14ac:dyDescent="0.2"/>
    <row r="721" ht="14.3" customHeight="1" x14ac:dyDescent="0.2"/>
    <row r="722" ht="14.3" customHeight="1" x14ac:dyDescent="0.2"/>
    <row r="723" ht="14.3" customHeight="1" x14ac:dyDescent="0.2"/>
    <row r="724" ht="14.3" customHeight="1" x14ac:dyDescent="0.2"/>
    <row r="725" ht="14.3" customHeight="1" x14ac:dyDescent="0.2"/>
    <row r="726" ht="14.3" customHeight="1" x14ac:dyDescent="0.2"/>
    <row r="727" ht="14.3" customHeight="1" x14ac:dyDescent="0.2"/>
    <row r="728" ht="14.3" customHeight="1" x14ac:dyDescent="0.2"/>
    <row r="729" ht="14.3" customHeight="1" x14ac:dyDescent="0.2"/>
    <row r="730" ht="14.3" customHeight="1" x14ac:dyDescent="0.2"/>
    <row r="731" ht="14.3" customHeight="1" x14ac:dyDescent="0.2"/>
    <row r="732" ht="14.3" customHeight="1" x14ac:dyDescent="0.2"/>
    <row r="733" ht="14.3" customHeight="1" x14ac:dyDescent="0.2"/>
    <row r="734" ht="14.3" customHeight="1" x14ac:dyDescent="0.2"/>
    <row r="735" ht="14.3" customHeight="1" x14ac:dyDescent="0.2"/>
    <row r="736" ht="14.3" customHeight="1" x14ac:dyDescent="0.2"/>
    <row r="737" ht="14.3" customHeight="1" x14ac:dyDescent="0.2"/>
    <row r="738" ht="14.3" customHeight="1" x14ac:dyDescent="0.2"/>
    <row r="739" ht="14.3" customHeight="1" x14ac:dyDescent="0.2"/>
    <row r="740" ht="14.3" customHeight="1" x14ac:dyDescent="0.2"/>
    <row r="741" ht="14.3" customHeight="1" x14ac:dyDescent="0.2"/>
    <row r="742" ht="14.3" customHeight="1" x14ac:dyDescent="0.2"/>
    <row r="743" ht="14.3" customHeight="1" x14ac:dyDescent="0.2"/>
    <row r="744" ht="14.3" customHeight="1" x14ac:dyDescent="0.2"/>
    <row r="745" ht="14.3" customHeight="1" x14ac:dyDescent="0.2"/>
    <row r="746" ht="14.3" customHeight="1" x14ac:dyDescent="0.2"/>
    <row r="747" ht="14.3" customHeight="1" x14ac:dyDescent="0.2"/>
    <row r="748" ht="14.3" customHeight="1" x14ac:dyDescent="0.2"/>
    <row r="749" ht="14.3" customHeight="1" x14ac:dyDescent="0.2"/>
    <row r="750" ht="14.3" customHeight="1" x14ac:dyDescent="0.2"/>
    <row r="751" ht="14.3" customHeight="1" x14ac:dyDescent="0.2"/>
    <row r="752" ht="14.3" customHeight="1" x14ac:dyDescent="0.2"/>
    <row r="753" ht="14.3" customHeight="1" x14ac:dyDescent="0.2"/>
    <row r="754" ht="14.3" customHeight="1" x14ac:dyDescent="0.2"/>
    <row r="755" ht="14.3" customHeight="1" x14ac:dyDescent="0.2"/>
    <row r="756" ht="14.3" customHeight="1" x14ac:dyDescent="0.2"/>
    <row r="757" ht="14.3" customHeight="1" x14ac:dyDescent="0.2"/>
    <row r="758" ht="14.3" customHeight="1" x14ac:dyDescent="0.2"/>
    <row r="759" ht="14.3" customHeight="1" x14ac:dyDescent="0.2"/>
    <row r="760" ht="14.3" customHeight="1" x14ac:dyDescent="0.2"/>
    <row r="761" ht="14.3" customHeight="1" x14ac:dyDescent="0.2"/>
    <row r="762" ht="14.3" customHeight="1" x14ac:dyDescent="0.2"/>
    <row r="763" ht="14.3" customHeight="1" x14ac:dyDescent="0.2"/>
    <row r="764" ht="14.3" customHeight="1" x14ac:dyDescent="0.2"/>
    <row r="765" ht="14.3" customHeight="1" x14ac:dyDescent="0.2"/>
    <row r="766" ht="14.3" customHeight="1" x14ac:dyDescent="0.2"/>
    <row r="767" ht="14.3" customHeight="1" x14ac:dyDescent="0.2"/>
    <row r="768" ht="14.3" customHeight="1" x14ac:dyDescent="0.2"/>
    <row r="769" ht="14.3" customHeight="1" x14ac:dyDescent="0.2"/>
    <row r="770" ht="14.3" customHeight="1" x14ac:dyDescent="0.2"/>
    <row r="771" ht="14.3" customHeight="1" x14ac:dyDescent="0.2"/>
    <row r="772" ht="14.3" customHeight="1" x14ac:dyDescent="0.2"/>
    <row r="773" ht="14.3" customHeight="1" x14ac:dyDescent="0.2"/>
    <row r="774" ht="14.3" customHeight="1" x14ac:dyDescent="0.2"/>
    <row r="775" ht="14.3" customHeight="1" x14ac:dyDescent="0.2"/>
    <row r="776" ht="14.3" customHeight="1" x14ac:dyDescent="0.2"/>
    <row r="777" ht="14.3" customHeight="1" x14ac:dyDescent="0.2"/>
    <row r="778" ht="14.3" customHeight="1" x14ac:dyDescent="0.2"/>
    <row r="779" ht="14.3" customHeight="1" x14ac:dyDescent="0.2"/>
    <row r="780" ht="14.3" customHeight="1" x14ac:dyDescent="0.2"/>
    <row r="781" ht="14.3" customHeight="1" x14ac:dyDescent="0.2"/>
    <row r="782" ht="14.3" customHeight="1" x14ac:dyDescent="0.2"/>
    <row r="783" ht="14.3" customHeight="1" x14ac:dyDescent="0.2"/>
    <row r="784" ht="14.3" customHeight="1" x14ac:dyDescent="0.2"/>
    <row r="785" ht="14.3" customHeight="1" x14ac:dyDescent="0.2"/>
    <row r="786" ht="14.3" customHeight="1" x14ac:dyDescent="0.2"/>
    <row r="787" ht="14.3" customHeight="1" x14ac:dyDescent="0.2"/>
    <row r="788" ht="14.3" customHeight="1" x14ac:dyDescent="0.2"/>
    <row r="789" ht="14.3" customHeight="1" x14ac:dyDescent="0.2"/>
    <row r="790" ht="14.3" customHeight="1" x14ac:dyDescent="0.2"/>
    <row r="791" ht="14.3" customHeight="1" x14ac:dyDescent="0.2"/>
    <row r="792" ht="14.3" customHeight="1" x14ac:dyDescent="0.2"/>
    <row r="793" ht="14.3" customHeight="1" x14ac:dyDescent="0.2"/>
    <row r="794" ht="14.3" customHeight="1" x14ac:dyDescent="0.2"/>
    <row r="795" ht="14.3" customHeight="1" x14ac:dyDescent="0.2"/>
    <row r="796" ht="14.3" customHeight="1" x14ac:dyDescent="0.2"/>
    <row r="797" ht="14.3" customHeight="1" x14ac:dyDescent="0.2"/>
    <row r="798" ht="14.3" customHeight="1" x14ac:dyDescent="0.2"/>
    <row r="799" ht="14.3" customHeight="1" x14ac:dyDescent="0.2"/>
    <row r="800" ht="14.3" customHeight="1" x14ac:dyDescent="0.2"/>
    <row r="801" ht="14.3" customHeight="1" x14ac:dyDescent="0.2"/>
    <row r="802" ht="14.3" customHeight="1" x14ac:dyDescent="0.2"/>
    <row r="803" ht="14.3" customHeight="1" x14ac:dyDescent="0.2"/>
    <row r="804" ht="14.3" customHeight="1" x14ac:dyDescent="0.2"/>
    <row r="805" ht="14.3" customHeight="1" x14ac:dyDescent="0.2"/>
    <row r="806" ht="14.3" customHeight="1" x14ac:dyDescent="0.2"/>
    <row r="807" ht="14.3" customHeight="1" x14ac:dyDescent="0.2"/>
    <row r="808" ht="14.3" customHeight="1" x14ac:dyDescent="0.2"/>
    <row r="809" ht="14.3" customHeight="1" x14ac:dyDescent="0.2"/>
    <row r="810" ht="14.3" customHeight="1" x14ac:dyDescent="0.2"/>
    <row r="811" ht="14.3" customHeight="1" x14ac:dyDescent="0.2"/>
    <row r="812" ht="14.3" customHeight="1" x14ac:dyDescent="0.2"/>
    <row r="813" ht="14.3" customHeight="1" x14ac:dyDescent="0.2"/>
    <row r="814" ht="14.3" customHeight="1" x14ac:dyDescent="0.2"/>
    <row r="815" ht="14.3" customHeight="1" x14ac:dyDescent="0.2"/>
    <row r="816" ht="14.3" customHeight="1" x14ac:dyDescent="0.2"/>
    <row r="817" ht="14.3" customHeight="1" x14ac:dyDescent="0.2"/>
    <row r="818" ht="14.3" customHeight="1" x14ac:dyDescent="0.2"/>
    <row r="819" ht="14.3" customHeight="1" x14ac:dyDescent="0.2"/>
    <row r="820" ht="14.3" customHeight="1" x14ac:dyDescent="0.2"/>
    <row r="821" ht="14.3" customHeight="1" x14ac:dyDescent="0.2"/>
    <row r="822" ht="14.3" customHeight="1" x14ac:dyDescent="0.2"/>
    <row r="823" ht="14.3" customHeight="1" x14ac:dyDescent="0.2"/>
    <row r="824" ht="14.3" customHeight="1" x14ac:dyDescent="0.2"/>
    <row r="825" ht="14.3" customHeight="1" x14ac:dyDescent="0.2"/>
    <row r="826" ht="14.3" customHeight="1" x14ac:dyDescent="0.2"/>
    <row r="827" ht="14.3" customHeight="1" x14ac:dyDescent="0.2"/>
    <row r="828" ht="14.3" customHeight="1" x14ac:dyDescent="0.2"/>
    <row r="829" ht="14.3" customHeight="1" x14ac:dyDescent="0.2"/>
    <row r="830" ht="14.3" customHeight="1" x14ac:dyDescent="0.2"/>
    <row r="831" ht="14.3" customHeight="1" x14ac:dyDescent="0.2"/>
    <row r="832" ht="14.3" customHeight="1" x14ac:dyDescent="0.2"/>
    <row r="833" ht="14.3" customHeight="1" x14ac:dyDescent="0.2"/>
    <row r="834" ht="14.3" customHeight="1" x14ac:dyDescent="0.2"/>
    <row r="835" ht="14.3" customHeight="1" x14ac:dyDescent="0.2"/>
    <row r="836" ht="14.3" customHeight="1" x14ac:dyDescent="0.2"/>
    <row r="837" ht="14.3" customHeight="1" x14ac:dyDescent="0.2"/>
    <row r="838" ht="14.3" customHeight="1" x14ac:dyDescent="0.2"/>
    <row r="839" ht="14.3" customHeight="1" x14ac:dyDescent="0.2"/>
    <row r="840" ht="14.3" customHeight="1" x14ac:dyDescent="0.2"/>
    <row r="841" ht="14.3" customHeight="1" x14ac:dyDescent="0.2"/>
    <row r="842" ht="14.3" customHeight="1" x14ac:dyDescent="0.2"/>
    <row r="843" ht="14.3" customHeight="1" x14ac:dyDescent="0.2"/>
    <row r="844" ht="14.3" customHeight="1" x14ac:dyDescent="0.2"/>
    <row r="845" ht="14.3" customHeight="1" x14ac:dyDescent="0.2"/>
    <row r="846" ht="14.3" customHeight="1" x14ac:dyDescent="0.2"/>
    <row r="847" ht="14.3" customHeight="1" x14ac:dyDescent="0.2"/>
    <row r="848" ht="14.3" customHeight="1" x14ac:dyDescent="0.2"/>
    <row r="849" ht="14.3" customHeight="1" x14ac:dyDescent="0.2"/>
    <row r="850" ht="14.3" customHeight="1" x14ac:dyDescent="0.2"/>
    <row r="851" ht="14.3" customHeight="1" x14ac:dyDescent="0.2"/>
    <row r="852" ht="14.3" customHeight="1" x14ac:dyDescent="0.2"/>
    <row r="853" ht="14.3" customHeight="1" x14ac:dyDescent="0.2"/>
    <row r="854" ht="14.3" customHeight="1" x14ac:dyDescent="0.2"/>
    <row r="855" ht="14.3" customHeight="1" x14ac:dyDescent="0.2"/>
    <row r="856" ht="14.3" customHeight="1" x14ac:dyDescent="0.2"/>
    <row r="857" ht="14.3" customHeight="1" x14ac:dyDescent="0.2"/>
    <row r="858" ht="14.3" customHeight="1" x14ac:dyDescent="0.2"/>
    <row r="859" ht="14.3" customHeight="1" x14ac:dyDescent="0.2"/>
    <row r="860" ht="14.3" customHeight="1" x14ac:dyDescent="0.2"/>
    <row r="861" ht="14.3" customHeight="1" x14ac:dyDescent="0.2"/>
    <row r="862" ht="14.3" customHeight="1" x14ac:dyDescent="0.2"/>
    <row r="863" ht="14.3" customHeight="1" x14ac:dyDescent="0.2"/>
    <row r="864" ht="14.3" customHeight="1" x14ac:dyDescent="0.2"/>
    <row r="865" ht="14.3" customHeight="1" x14ac:dyDescent="0.2"/>
    <row r="866" ht="14.3" customHeight="1" x14ac:dyDescent="0.2"/>
    <row r="867" ht="14.3" customHeight="1" x14ac:dyDescent="0.2"/>
    <row r="868" ht="14.3" customHeight="1" x14ac:dyDescent="0.2"/>
    <row r="869" ht="14.3" customHeight="1" x14ac:dyDescent="0.2"/>
    <row r="870" ht="14.3" customHeight="1" x14ac:dyDescent="0.2"/>
    <row r="871" ht="14.3" customHeight="1" x14ac:dyDescent="0.2"/>
    <row r="872" ht="14.3" customHeight="1" x14ac:dyDescent="0.2"/>
    <row r="873" ht="14.3" customHeight="1" x14ac:dyDescent="0.2"/>
    <row r="874" ht="14.3" customHeight="1" x14ac:dyDescent="0.2"/>
    <row r="875" ht="14.3" customHeight="1" x14ac:dyDescent="0.2"/>
    <row r="876" ht="14.3" customHeight="1" x14ac:dyDescent="0.2"/>
    <row r="877" ht="14.3" customHeight="1" x14ac:dyDescent="0.2"/>
    <row r="878" ht="14.3" customHeight="1" x14ac:dyDescent="0.2"/>
    <row r="879" ht="14.3" customHeight="1" x14ac:dyDescent="0.2"/>
    <row r="880" ht="14.3" customHeight="1" x14ac:dyDescent="0.2"/>
    <row r="881" ht="14.3" customHeight="1" x14ac:dyDescent="0.2"/>
    <row r="882" ht="14.3" customHeight="1" x14ac:dyDescent="0.2"/>
    <row r="883" ht="14.3" customHeight="1" x14ac:dyDescent="0.2"/>
    <row r="884" ht="14.3" customHeight="1" x14ac:dyDescent="0.2"/>
    <row r="885" ht="14.3" customHeight="1" x14ac:dyDescent="0.2"/>
    <row r="886" ht="14.3" customHeight="1" x14ac:dyDescent="0.2"/>
    <row r="887" ht="14.3" customHeight="1" x14ac:dyDescent="0.2"/>
    <row r="888" ht="14.3" customHeight="1" x14ac:dyDescent="0.2"/>
    <row r="889" ht="14.3" customHeight="1" x14ac:dyDescent="0.2"/>
    <row r="890" ht="14.3" customHeight="1" x14ac:dyDescent="0.2"/>
    <row r="891" ht="14.3" customHeight="1" x14ac:dyDescent="0.2"/>
    <row r="892" ht="14.3" customHeight="1" x14ac:dyDescent="0.2"/>
    <row r="893" ht="14.3" customHeight="1" x14ac:dyDescent="0.2"/>
    <row r="894" ht="14.3" customHeight="1" x14ac:dyDescent="0.2"/>
    <row r="895" ht="14.3" customHeight="1" x14ac:dyDescent="0.2"/>
    <row r="896" ht="14.3" customHeight="1" x14ac:dyDescent="0.2"/>
    <row r="897" ht="14.3" customHeight="1" x14ac:dyDescent="0.2"/>
    <row r="898" ht="14.3" customHeight="1" x14ac:dyDescent="0.2"/>
    <row r="899" ht="14.3" customHeight="1" x14ac:dyDescent="0.2"/>
    <row r="900" ht="14.3" customHeight="1" x14ac:dyDescent="0.2"/>
    <row r="901" ht="14.3" customHeight="1" x14ac:dyDescent="0.2"/>
    <row r="902" ht="14.3" customHeight="1" x14ac:dyDescent="0.2"/>
    <row r="903" ht="14.3" customHeight="1" x14ac:dyDescent="0.2"/>
    <row r="904" ht="14.3" customHeight="1" x14ac:dyDescent="0.2"/>
    <row r="905" ht="14.3" customHeight="1" x14ac:dyDescent="0.2"/>
    <row r="906" ht="14.3" customHeight="1" x14ac:dyDescent="0.2"/>
    <row r="907" ht="14.3" customHeight="1" x14ac:dyDescent="0.2"/>
    <row r="908" ht="14.3" customHeight="1" x14ac:dyDescent="0.2"/>
    <row r="909" ht="14.3" customHeight="1" x14ac:dyDescent="0.2"/>
    <row r="910" ht="14.3" customHeight="1" x14ac:dyDescent="0.2"/>
    <row r="911" ht="14.3" customHeight="1" x14ac:dyDescent="0.2"/>
    <row r="912" ht="14.3" customHeight="1" x14ac:dyDescent="0.2"/>
    <row r="913" ht="14.3" customHeight="1" x14ac:dyDescent="0.2"/>
    <row r="914" ht="14.3" customHeight="1" x14ac:dyDescent="0.2"/>
    <row r="915" ht="14.3" customHeight="1" x14ac:dyDescent="0.2"/>
    <row r="916" ht="14.3" customHeight="1" x14ac:dyDescent="0.2"/>
    <row r="917" ht="14.3" customHeight="1" x14ac:dyDescent="0.2"/>
    <row r="918" ht="14.3" customHeight="1" x14ac:dyDescent="0.2"/>
    <row r="919" ht="14.3" customHeight="1" x14ac:dyDescent="0.2"/>
    <row r="920" ht="14.3" customHeight="1" x14ac:dyDescent="0.2"/>
    <row r="921" ht="14.3" customHeight="1" x14ac:dyDescent="0.2"/>
    <row r="922" ht="14.3" customHeight="1" x14ac:dyDescent="0.2"/>
    <row r="923" ht="14.3" customHeight="1" x14ac:dyDescent="0.2"/>
    <row r="924" ht="14.3" customHeight="1" x14ac:dyDescent="0.2"/>
    <row r="925" ht="14.3" customHeight="1" x14ac:dyDescent="0.2"/>
    <row r="926" ht="14.3" customHeight="1" x14ac:dyDescent="0.2"/>
    <row r="927" ht="14.3" customHeight="1" x14ac:dyDescent="0.2"/>
    <row r="928" ht="14.3" customHeight="1" x14ac:dyDescent="0.2"/>
    <row r="929" ht="14.3" customHeight="1" x14ac:dyDescent="0.2"/>
    <row r="930" ht="14.3" customHeight="1" x14ac:dyDescent="0.2"/>
    <row r="931" ht="14.3" customHeight="1" x14ac:dyDescent="0.2"/>
    <row r="932" ht="14.3" customHeight="1" x14ac:dyDescent="0.2"/>
    <row r="933" ht="14.3" customHeight="1" x14ac:dyDescent="0.2"/>
    <row r="934" ht="14.3" customHeight="1" x14ac:dyDescent="0.2"/>
    <row r="935" ht="14.3" customHeight="1" x14ac:dyDescent="0.2"/>
    <row r="936" ht="14.3" customHeight="1" x14ac:dyDescent="0.2"/>
    <row r="937" ht="14.3" customHeight="1" x14ac:dyDescent="0.2"/>
    <row r="938" ht="14.3" customHeight="1" x14ac:dyDescent="0.2"/>
    <row r="939" ht="14.3" customHeight="1" x14ac:dyDescent="0.2"/>
    <row r="940" ht="14.3" customHeight="1" x14ac:dyDescent="0.2"/>
    <row r="941" ht="14.3" customHeight="1" x14ac:dyDescent="0.2"/>
    <row r="942" ht="14.3" customHeight="1" x14ac:dyDescent="0.2"/>
    <row r="943" ht="14.3" customHeight="1" x14ac:dyDescent="0.2"/>
    <row r="944" ht="14.3" customHeight="1" x14ac:dyDescent="0.2"/>
    <row r="945" ht="14.3" customHeight="1" x14ac:dyDescent="0.2"/>
    <row r="946" ht="14.3" customHeight="1" x14ac:dyDescent="0.2"/>
    <row r="947" ht="14.3" customHeight="1" x14ac:dyDescent="0.2"/>
    <row r="948" ht="14.3" customHeight="1" x14ac:dyDescent="0.2"/>
    <row r="949" ht="14.3" customHeight="1" x14ac:dyDescent="0.2"/>
    <row r="950" ht="14.3" customHeight="1" x14ac:dyDescent="0.2"/>
    <row r="951" ht="14.3" customHeight="1" x14ac:dyDescent="0.2"/>
    <row r="952" ht="14.3" customHeight="1" x14ac:dyDescent="0.2"/>
    <row r="953" ht="14.3" customHeight="1" x14ac:dyDescent="0.2"/>
    <row r="954" ht="14.3" customHeight="1" x14ac:dyDescent="0.2"/>
    <row r="955" ht="14.3" customHeight="1" x14ac:dyDescent="0.2"/>
    <row r="956" ht="14.3" customHeight="1" x14ac:dyDescent="0.2"/>
    <row r="957" ht="14.3" customHeight="1" x14ac:dyDescent="0.2"/>
    <row r="958" ht="14.3" customHeight="1" x14ac:dyDescent="0.2"/>
    <row r="959" ht="14.3" customHeight="1" x14ac:dyDescent="0.2"/>
    <row r="960" ht="14.3" customHeight="1" x14ac:dyDescent="0.2"/>
    <row r="961" ht="14.3" customHeight="1" x14ac:dyDescent="0.2"/>
    <row r="962" ht="14.3" customHeight="1" x14ac:dyDescent="0.2"/>
    <row r="963" ht="14.3" customHeight="1" x14ac:dyDescent="0.2"/>
    <row r="964" ht="14.3" customHeight="1" x14ac:dyDescent="0.2"/>
    <row r="965" ht="14.3" customHeight="1" x14ac:dyDescent="0.2"/>
    <row r="966" ht="14.3" customHeight="1" x14ac:dyDescent="0.2"/>
    <row r="967" ht="14.3" customHeight="1" x14ac:dyDescent="0.2"/>
    <row r="968" ht="14.3" customHeight="1" x14ac:dyDescent="0.2"/>
    <row r="969" ht="14.3" customHeight="1" x14ac:dyDescent="0.2"/>
    <row r="970" ht="14.3" customHeight="1" x14ac:dyDescent="0.2"/>
    <row r="971" ht="14.3" customHeight="1" x14ac:dyDescent="0.2"/>
    <row r="972" ht="14.3" customHeight="1" x14ac:dyDescent="0.2"/>
    <row r="973" ht="14.3" customHeight="1" x14ac:dyDescent="0.2"/>
    <row r="974" ht="14.3" customHeight="1" x14ac:dyDescent="0.2"/>
    <row r="975" ht="14.3" customHeight="1" x14ac:dyDescent="0.2"/>
    <row r="976" ht="14.3" customHeight="1" x14ac:dyDescent="0.2"/>
    <row r="977" ht="14.3" customHeight="1" x14ac:dyDescent="0.2"/>
    <row r="978" ht="14.3" customHeight="1" x14ac:dyDescent="0.2"/>
    <row r="979" ht="14.3" customHeight="1" x14ac:dyDescent="0.2"/>
    <row r="980" ht="14.3" customHeight="1" x14ac:dyDescent="0.2"/>
    <row r="981" ht="14.3" customHeight="1" x14ac:dyDescent="0.2"/>
    <row r="982" ht="14.3" customHeight="1" x14ac:dyDescent="0.2"/>
    <row r="983" ht="14.3" customHeight="1" x14ac:dyDescent="0.2"/>
    <row r="984" ht="14.3" customHeight="1" x14ac:dyDescent="0.2"/>
    <row r="985" ht="14.3" customHeight="1" x14ac:dyDescent="0.2"/>
    <row r="986" ht="14.3" customHeight="1" x14ac:dyDescent="0.2"/>
    <row r="987" ht="14.3" customHeight="1" x14ac:dyDescent="0.2"/>
    <row r="988" ht="14.3" customHeight="1" x14ac:dyDescent="0.2"/>
    <row r="989" ht="14.3" customHeight="1" x14ac:dyDescent="0.2"/>
    <row r="990" ht="14.3" customHeight="1" x14ac:dyDescent="0.2"/>
    <row r="991" ht="14.3" customHeight="1" x14ac:dyDescent="0.2"/>
    <row r="992" ht="14.3" customHeight="1" x14ac:dyDescent="0.2"/>
    <row r="993" ht="14.3" customHeight="1" x14ac:dyDescent="0.2"/>
    <row r="994" ht="14.3" customHeight="1" x14ac:dyDescent="0.2"/>
    <row r="995" ht="14.3" customHeight="1" x14ac:dyDescent="0.2"/>
    <row r="996" ht="14.3" customHeight="1" x14ac:dyDescent="0.2"/>
    <row r="997" ht="14.3" customHeight="1" x14ac:dyDescent="0.2"/>
    <row r="998" ht="14.3" customHeight="1" x14ac:dyDescent="0.2"/>
    <row r="999" ht="14.3" customHeight="1" x14ac:dyDescent="0.2"/>
    <row r="1000" ht="14.3" customHeight="1" x14ac:dyDescent="0.2"/>
  </sheetData>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1000"/>
  <sheetViews>
    <sheetView zoomScaleNormal="100" workbookViewId="0">
      <selection activeCell="E39" sqref="E39"/>
    </sheetView>
  </sheetViews>
  <sheetFormatPr baseColWidth="10" defaultColWidth="8.88671875" defaultRowHeight="13.6" x14ac:dyDescent="0.2"/>
  <cols>
    <col min="1" max="1" width="13" bestFit="1" customWidth="1"/>
    <col min="2" max="2" width="10.5546875" bestFit="1" customWidth="1"/>
    <col min="3" max="3" width="11.5546875" bestFit="1" customWidth="1"/>
    <col min="4" max="4" width="10.5546875" bestFit="1" customWidth="1"/>
    <col min="5" max="5" width="12.21875" bestFit="1" customWidth="1"/>
    <col min="6" max="66" width="7.5546875" customWidth="1"/>
    <col min="67" max="1025" width="12.5546875" customWidth="1"/>
  </cols>
  <sheetData>
    <row r="1" spans="1:66" ht="14.3" customHeight="1" x14ac:dyDescent="0.25">
      <c r="B1" s="4" t="s">
        <v>5</v>
      </c>
      <c r="C1" s="4" t="s">
        <v>6</v>
      </c>
      <c r="D1" s="4" t="s">
        <v>7</v>
      </c>
      <c r="E1" s="4" t="s">
        <v>8</v>
      </c>
      <c r="F1" s="4" t="s">
        <v>9</v>
      </c>
      <c r="G1" s="4" t="s">
        <v>10</v>
      </c>
      <c r="H1" s="4" t="s">
        <v>11</v>
      </c>
      <c r="I1" s="4" t="s">
        <v>12</v>
      </c>
      <c r="J1" s="4" t="s">
        <v>13</v>
      </c>
      <c r="K1" s="4" t="s">
        <v>14</v>
      </c>
      <c r="L1" s="4" t="s">
        <v>15</v>
      </c>
      <c r="M1" s="4" t="s">
        <v>16</v>
      </c>
      <c r="N1" s="4" t="s">
        <v>17</v>
      </c>
      <c r="O1" s="4" t="s">
        <v>18</v>
      </c>
      <c r="P1" s="4" t="s">
        <v>19</v>
      </c>
      <c r="Q1" s="4" t="s">
        <v>20</v>
      </c>
      <c r="R1" s="4" t="s">
        <v>21</v>
      </c>
      <c r="S1" s="4" t="s">
        <v>22</v>
      </c>
      <c r="T1" s="4" t="s">
        <v>23</v>
      </c>
      <c r="U1" s="4" t="s">
        <v>24</v>
      </c>
      <c r="V1" s="4" t="s">
        <v>25</v>
      </c>
      <c r="W1" s="4" t="s">
        <v>26</v>
      </c>
      <c r="X1" s="4" t="s">
        <v>27</v>
      </c>
      <c r="Y1" s="4" t="s">
        <v>28</v>
      </c>
      <c r="Z1" s="4" t="s">
        <v>29</v>
      </c>
      <c r="AA1" s="4" t="s">
        <v>30</v>
      </c>
      <c r="AB1" s="4" t="s">
        <v>31</v>
      </c>
      <c r="AC1" s="4" t="s">
        <v>32</v>
      </c>
      <c r="AD1" s="4" t="s">
        <v>33</v>
      </c>
      <c r="AE1" s="4" t="s">
        <v>34</v>
      </c>
      <c r="AF1" s="4" t="s">
        <v>35</v>
      </c>
      <c r="AG1" s="4" t="s">
        <v>36</v>
      </c>
      <c r="AH1" s="4" t="s">
        <v>37</v>
      </c>
      <c r="AI1" s="4" t="s">
        <v>38</v>
      </c>
      <c r="AJ1" s="4" t="s">
        <v>39</v>
      </c>
      <c r="AK1" s="4" t="s">
        <v>40</v>
      </c>
      <c r="AL1" s="4" t="s">
        <v>41</v>
      </c>
      <c r="AM1" s="4" t="s">
        <v>42</v>
      </c>
      <c r="AN1" s="4" t="s">
        <v>43</v>
      </c>
      <c r="AO1" s="4" t="s">
        <v>44</v>
      </c>
      <c r="AP1" s="4" t="s">
        <v>45</v>
      </c>
      <c r="AQ1" s="4" t="s">
        <v>46</v>
      </c>
      <c r="AR1" s="4" t="s">
        <v>47</v>
      </c>
      <c r="AS1" s="4" t="s">
        <v>48</v>
      </c>
      <c r="AT1" s="4" t="s">
        <v>49</v>
      </c>
      <c r="AU1" s="4" t="s">
        <v>50</v>
      </c>
      <c r="AV1" s="4" t="s">
        <v>51</v>
      </c>
      <c r="AW1" s="4" t="s">
        <v>52</v>
      </c>
      <c r="AX1" s="4" t="s">
        <v>53</v>
      </c>
      <c r="AY1" s="4" t="s">
        <v>54</v>
      </c>
      <c r="AZ1" s="4" t="s">
        <v>55</v>
      </c>
      <c r="BA1" s="4" t="s">
        <v>56</v>
      </c>
      <c r="BB1" s="4" t="s">
        <v>57</v>
      </c>
      <c r="BC1" s="4" t="s">
        <v>58</v>
      </c>
      <c r="BD1" s="4" t="s">
        <v>59</v>
      </c>
      <c r="BE1" s="4" t="s">
        <v>60</v>
      </c>
      <c r="BF1" s="4" t="s">
        <v>61</v>
      </c>
      <c r="BG1" s="4" t="s">
        <v>62</v>
      </c>
      <c r="BH1" s="4" t="s">
        <v>63</v>
      </c>
      <c r="BI1" s="4" t="s">
        <v>64</v>
      </c>
      <c r="BJ1" s="4" t="s">
        <v>65</v>
      </c>
      <c r="BK1" s="4" t="s">
        <v>66</v>
      </c>
      <c r="BL1" s="4" t="s">
        <v>67</v>
      </c>
      <c r="BM1" s="4" t="s">
        <v>68</v>
      </c>
      <c r="BN1" s="4" t="s">
        <v>69</v>
      </c>
    </row>
    <row r="2" spans="1:66" ht="14.3" customHeight="1" x14ac:dyDescent="0.25">
      <c r="A2" s="4" t="s">
        <v>70</v>
      </c>
      <c r="B2" s="4">
        <v>0.57514747545790401</v>
      </c>
      <c r="C2" s="4">
        <v>2.0474091661911799E-2</v>
      </c>
      <c r="D2" s="4">
        <v>0.55700593944661703</v>
      </c>
      <c r="E2" s="4">
        <v>1.9146093524980898E-2</v>
      </c>
      <c r="F2" s="4">
        <v>1.27105428052652E-2</v>
      </c>
      <c r="G2" s="4">
        <v>1.57562813334691E-2</v>
      </c>
      <c r="H2" s="4">
        <v>1.5630752754925301E-2</v>
      </c>
      <c r="I2" s="4">
        <v>1.7971448275376299E-2</v>
      </c>
      <c r="J2" s="4">
        <v>1.5061036829221301E-2</v>
      </c>
      <c r="K2" s="4">
        <v>1.75098810747999E-2</v>
      </c>
      <c r="L2" s="4">
        <v>1.3464511912317401E-2</v>
      </c>
      <c r="M2" s="4">
        <v>1.7963873948180099E-2</v>
      </c>
      <c r="N2" s="4">
        <v>1.6338576309160899E-2</v>
      </c>
      <c r="O2" s="4">
        <v>1.5278553194241601E-2</v>
      </c>
      <c r="P2" s="4">
        <v>1.6631957038945301E-2</v>
      </c>
      <c r="Q2" s="4">
        <v>1.6713680490150401E-2</v>
      </c>
      <c r="R2" s="4">
        <v>1.64065071030348E-2</v>
      </c>
      <c r="S2" s="4">
        <v>1.49784679701652E-2</v>
      </c>
      <c r="T2" s="4">
        <v>1.6375402422852799E-2</v>
      </c>
      <c r="U2" s="4">
        <v>1.59721740239222E-2</v>
      </c>
      <c r="V2" s="4">
        <v>1.96137055972385E-2</v>
      </c>
      <c r="W2" s="4">
        <v>1.68886537292737E-2</v>
      </c>
      <c r="X2" s="4">
        <v>2.1385561176316799E-2</v>
      </c>
      <c r="Y2" s="4">
        <v>1.78245505568871E-2</v>
      </c>
      <c r="Z2" s="4">
        <v>1.5646369764385999E-2</v>
      </c>
      <c r="AA2" s="4">
        <v>1.4674936542704299E-2</v>
      </c>
      <c r="AB2" s="4">
        <v>1.4894082520079399E-2</v>
      </c>
      <c r="AC2" s="4">
        <v>1.6518948086271398E-2</v>
      </c>
      <c r="AD2" s="4">
        <v>1.9341116326562598E-2</v>
      </c>
      <c r="AE2" s="4">
        <v>1.5832946923406199E-2</v>
      </c>
      <c r="AF2" s="4">
        <v>1.4601695504145199E-2</v>
      </c>
      <c r="AG2" s="4">
        <v>1.70364115649142E-2</v>
      </c>
      <c r="AH2" s="4">
        <v>1.6921045755857098E-2</v>
      </c>
      <c r="AI2" s="4">
        <v>1.43625968001742E-2</v>
      </c>
      <c r="AJ2" s="4">
        <v>1.4611883637542801E-2</v>
      </c>
      <c r="AK2" s="4">
        <v>1.3062623574424399E-2</v>
      </c>
      <c r="AL2" s="4">
        <v>1.56092848143912E-2</v>
      </c>
      <c r="AM2" s="4">
        <v>1.5498557481287799E-2</v>
      </c>
      <c r="AN2" s="4">
        <v>2.14535403818896E-2</v>
      </c>
      <c r="AO2" s="4">
        <v>1.8576905828639401E-2</v>
      </c>
      <c r="AP2" s="4">
        <v>1.6917957391950601E-2</v>
      </c>
      <c r="AQ2" s="4">
        <v>1.5798048813298701E-2</v>
      </c>
      <c r="AR2" s="4">
        <v>1.3337974000275501E-2</v>
      </c>
      <c r="AS2" s="4">
        <v>1.7709726422099E-2</v>
      </c>
      <c r="AT2" s="4">
        <v>1.61351763295664E-2</v>
      </c>
      <c r="AU2" s="4">
        <v>1.7216239844272799E-2</v>
      </c>
      <c r="AV2" s="4">
        <v>1.64025832445342E-2</v>
      </c>
      <c r="AW2" s="4">
        <v>1.64941920189355E-2</v>
      </c>
      <c r="AX2" s="4">
        <v>1.54593177792754E-2</v>
      </c>
      <c r="AY2" s="4">
        <v>1.67450882899958E-2</v>
      </c>
      <c r="AZ2" s="4">
        <v>1.55064083927424E-2</v>
      </c>
      <c r="BA2" s="4">
        <v>1.5421235308993499E-2</v>
      </c>
      <c r="BB2" s="4">
        <v>1.7233916886954099E-2</v>
      </c>
      <c r="BC2" s="4">
        <v>1.5825127785785899E-2</v>
      </c>
      <c r="BD2" s="4">
        <v>1.50490645762647E-2</v>
      </c>
      <c r="BE2" s="4">
        <v>1.45573895581406E-2</v>
      </c>
      <c r="BF2" s="4">
        <v>1.65010319790019E-2</v>
      </c>
      <c r="BG2" s="4">
        <v>1.56157853580318E-2</v>
      </c>
      <c r="BH2" s="4">
        <v>1.20474491356452E-2</v>
      </c>
      <c r="BI2" s="4">
        <v>1.7730917845654101E-2</v>
      </c>
      <c r="BJ2" s="4">
        <v>1.53833067719515E-2</v>
      </c>
      <c r="BK2" s="4">
        <v>1.4766318796965799E-2</v>
      </c>
      <c r="BL2" s="4">
        <v>1.8403053182822801E-2</v>
      </c>
      <c r="BM2" s="4">
        <v>1.6260633299978001E-2</v>
      </c>
      <c r="BN2" s="4">
        <v>2.8362992934440799E-2</v>
      </c>
    </row>
    <row r="3" spans="1:66" ht="14.3" customHeight="1" x14ac:dyDescent="0.25">
      <c r="A3" s="4" t="s">
        <v>71</v>
      </c>
      <c r="B3" s="4">
        <v>0.59553624260354998</v>
      </c>
      <c r="C3" s="4">
        <v>2.24599290890907E-2</v>
      </c>
      <c r="D3" s="4">
        <v>0.56761538461538397</v>
      </c>
      <c r="E3" s="4">
        <v>2.1574009127245702E-2</v>
      </c>
      <c r="F3" s="4">
        <v>1.3804031113812201E-2</v>
      </c>
      <c r="G3" s="4">
        <v>1.5632998650411699E-2</v>
      </c>
      <c r="H3" s="4">
        <v>1.50722695180294E-2</v>
      </c>
      <c r="I3" s="4">
        <v>1.7087067157718301E-2</v>
      </c>
      <c r="J3" s="4">
        <v>1.38863855039866E-2</v>
      </c>
      <c r="K3" s="4">
        <v>1.5998134536854201E-2</v>
      </c>
      <c r="L3" s="4">
        <v>1.4949674171996399E-2</v>
      </c>
      <c r="M3" s="4">
        <v>1.5477414166547699E-2</v>
      </c>
      <c r="N3" s="4">
        <v>1.9689829290888399E-2</v>
      </c>
      <c r="O3" s="4">
        <v>1.49202783867146E-2</v>
      </c>
      <c r="P3" s="4">
        <v>1.48548146685925E-2</v>
      </c>
      <c r="Q3" s="4">
        <v>1.6865314543037701E-2</v>
      </c>
      <c r="R3" s="4">
        <v>1.9396033644964498E-2</v>
      </c>
      <c r="S3" s="4">
        <v>1.6690614014905899E-2</v>
      </c>
      <c r="T3" s="4">
        <v>1.32462081628747E-2</v>
      </c>
      <c r="U3" s="4">
        <v>1.6273585034277699E-2</v>
      </c>
      <c r="V3" s="4">
        <v>1.6366442364154299E-2</v>
      </c>
      <c r="W3" s="4">
        <v>1.6774592534740899E-2</v>
      </c>
      <c r="X3" s="4">
        <v>1.56249463747498E-2</v>
      </c>
      <c r="Y3" s="4">
        <v>1.5564420847945E-2</v>
      </c>
      <c r="Z3" s="4">
        <v>1.50070747654066E-2</v>
      </c>
      <c r="AA3" s="4">
        <v>1.60152135944861E-2</v>
      </c>
      <c r="AB3" s="4">
        <v>1.6995904821628501E-2</v>
      </c>
      <c r="AC3" s="4">
        <v>1.6580338768278299E-2</v>
      </c>
      <c r="AD3" s="4">
        <v>1.6163747478292401E-2</v>
      </c>
      <c r="AE3" s="4">
        <v>1.5755745109297101E-2</v>
      </c>
      <c r="AF3" s="4">
        <v>1.3414634826380899E-2</v>
      </c>
      <c r="AG3" s="4">
        <v>1.64160673663633E-2</v>
      </c>
      <c r="AH3" s="4">
        <v>1.56593769910633E-2</v>
      </c>
      <c r="AI3" s="4">
        <v>1.37102053327677E-2</v>
      </c>
      <c r="AJ3" s="4">
        <v>2.21463204333665E-2</v>
      </c>
      <c r="AK3" s="4">
        <v>1.54860225980138E-2</v>
      </c>
      <c r="AL3" s="4">
        <v>1.49151770305912E-2</v>
      </c>
      <c r="AM3" s="4">
        <v>1.6093394929151E-2</v>
      </c>
      <c r="AN3" s="4">
        <v>1.5312294519391E-2</v>
      </c>
      <c r="AO3" s="4">
        <v>1.6220691233507702E-2</v>
      </c>
      <c r="AP3" s="4">
        <v>1.42869841208513E-2</v>
      </c>
      <c r="AQ3" s="4">
        <v>1.44503306414398E-2</v>
      </c>
      <c r="AR3" s="4">
        <v>1.7328199167086101E-2</v>
      </c>
      <c r="AS3" s="4">
        <v>1.66160623891137E-2</v>
      </c>
      <c r="AT3" s="4">
        <v>1.63114189279095E-2</v>
      </c>
      <c r="AU3" s="4">
        <v>1.6566858102048099E-2</v>
      </c>
      <c r="AV3" s="4">
        <v>1.71572425589822E-2</v>
      </c>
      <c r="AW3" s="4">
        <v>1.6404970635088501E-2</v>
      </c>
      <c r="AX3" s="4">
        <v>1.55327614533719E-2</v>
      </c>
      <c r="AY3" s="4">
        <v>1.7529274764472899E-2</v>
      </c>
      <c r="AZ3" s="4">
        <v>1.9145473328429499E-2</v>
      </c>
      <c r="BA3" s="4">
        <v>1.9930127257845699E-2</v>
      </c>
      <c r="BB3" s="4">
        <v>1.5942189104833599E-2</v>
      </c>
      <c r="BC3" s="4">
        <v>1.7566091254557801E-2</v>
      </c>
      <c r="BD3" s="4">
        <v>1.4032948957764E-2</v>
      </c>
      <c r="BE3" s="4">
        <v>1.53034842410799E-2</v>
      </c>
      <c r="BF3" s="4">
        <v>1.5286504043389E-2</v>
      </c>
      <c r="BG3" s="4">
        <v>1.5632818505491499E-2</v>
      </c>
      <c r="BH3" s="4">
        <v>1.3848168770581299E-2</v>
      </c>
      <c r="BI3" s="4">
        <v>1.55201337475605E-2</v>
      </c>
      <c r="BJ3" s="4">
        <v>2.1309907250351E-2</v>
      </c>
      <c r="BK3" s="4">
        <v>1.9222481878761001E-2</v>
      </c>
      <c r="BL3" s="4">
        <v>1.6715618155460198E-2</v>
      </c>
      <c r="BM3" s="4">
        <v>2.0817734266243799E-2</v>
      </c>
      <c r="BN3" s="4">
        <v>2.3474951992096201E-2</v>
      </c>
    </row>
    <row r="4" spans="1:66" ht="14.3" customHeight="1" x14ac:dyDescent="0.25">
      <c r="A4" s="4" t="s">
        <v>72</v>
      </c>
      <c r="B4" s="4">
        <v>0.651097777777777</v>
      </c>
      <c r="C4" s="4">
        <v>1.77615300993696E-2</v>
      </c>
      <c r="D4" s="4">
        <v>0.60702222222222202</v>
      </c>
      <c r="E4" s="4">
        <v>1.6931875119481798E-2</v>
      </c>
      <c r="F4" s="4">
        <v>1.1603563454065701E-2</v>
      </c>
      <c r="G4" s="4">
        <v>1.7132452385586101E-2</v>
      </c>
      <c r="H4" s="4">
        <v>1.24588020305613E-2</v>
      </c>
      <c r="I4" s="4">
        <v>2.48100443318531E-2</v>
      </c>
      <c r="J4" s="4">
        <v>1.57746898172345E-2</v>
      </c>
      <c r="K4" s="4">
        <v>2.3473635981745001E-2</v>
      </c>
      <c r="L4" s="4">
        <v>1.8530194815563301E-2</v>
      </c>
      <c r="M4" s="4">
        <v>1.2774354653048201E-2</v>
      </c>
      <c r="N4" s="4">
        <v>1.4932864888155E-2</v>
      </c>
      <c r="O4" s="4">
        <v>1.39321726571895E-2</v>
      </c>
      <c r="P4" s="4">
        <v>1.34449659706889E-2</v>
      </c>
      <c r="Q4" s="4">
        <v>1.5905521700228999E-2</v>
      </c>
      <c r="R4" s="4">
        <v>2.0673673708947401E-2</v>
      </c>
      <c r="S4" s="4">
        <v>2.0270793839941799E-2</v>
      </c>
      <c r="T4" s="4">
        <v>1.3691526872439E-2</v>
      </c>
      <c r="U4" s="4">
        <v>1.4551975234172501E-2</v>
      </c>
      <c r="V4" s="4">
        <v>1.4861133849359401E-2</v>
      </c>
      <c r="W4" s="4">
        <v>1.5089739059822201E-2</v>
      </c>
      <c r="X4" s="4">
        <v>1.4067992317022E-2</v>
      </c>
      <c r="Y4" s="4">
        <v>1.45458562582237E-2</v>
      </c>
      <c r="Z4" s="4">
        <v>1.6677575470309298E-2</v>
      </c>
      <c r="AA4" s="4">
        <v>2.5644684364319E-2</v>
      </c>
      <c r="AB4" s="4">
        <v>1.30921946051755E-2</v>
      </c>
      <c r="AC4" s="4">
        <v>2.4708308023790499E-2</v>
      </c>
      <c r="AD4" s="4">
        <v>1.4882949027795399E-2</v>
      </c>
      <c r="AE4" s="4">
        <v>1.57998109913936E-2</v>
      </c>
      <c r="AF4" s="4">
        <v>1.44360109314989E-2</v>
      </c>
      <c r="AG4" s="4">
        <v>1.61626645750544E-2</v>
      </c>
      <c r="AH4" s="4">
        <v>1.57518477974843E-2</v>
      </c>
      <c r="AI4" s="4">
        <v>1.2950790377899399E-2</v>
      </c>
      <c r="AJ4" s="4">
        <v>1.5710881826360702E-2</v>
      </c>
      <c r="AK4" s="4">
        <v>1.0954269710702199E-2</v>
      </c>
      <c r="AL4" s="4">
        <v>1.3209081416574699E-2</v>
      </c>
      <c r="AM4" s="4">
        <v>1.5499842325645601E-2</v>
      </c>
      <c r="AN4" s="4">
        <v>1.7108884667188001E-2</v>
      </c>
      <c r="AO4" s="4">
        <v>1.9542057802485101E-2</v>
      </c>
      <c r="AP4" s="4">
        <v>1.4814692996868901E-2</v>
      </c>
      <c r="AQ4" s="4">
        <v>1.46240293457517E-2</v>
      </c>
      <c r="AR4" s="4">
        <v>1.30547356081194E-2</v>
      </c>
      <c r="AS4" s="4">
        <v>1.3742945499901699E-2</v>
      </c>
      <c r="AT4" s="4">
        <v>2.0204809145584601E-2</v>
      </c>
      <c r="AU4" s="4">
        <v>1.4892905466690301E-2</v>
      </c>
      <c r="AV4" s="4">
        <v>2.41422960809912E-2</v>
      </c>
      <c r="AW4" s="4">
        <v>1.5377247638092799E-2</v>
      </c>
      <c r="AX4" s="4">
        <v>1.43736863555405E-2</v>
      </c>
      <c r="AY4" s="4">
        <v>1.91816177259687E-2</v>
      </c>
      <c r="AZ4" s="4">
        <v>1.6095391919943001E-2</v>
      </c>
      <c r="BA4" s="4">
        <v>1.73053436795194E-2</v>
      </c>
      <c r="BB4" s="4">
        <v>1.8715185285357101E-2</v>
      </c>
      <c r="BC4" s="4">
        <v>1.7388573432170599E-2</v>
      </c>
      <c r="BD4" s="4">
        <v>1.2488202751984E-2</v>
      </c>
      <c r="BE4" s="4">
        <v>2.07293224871196E-2</v>
      </c>
      <c r="BF4" s="4">
        <v>1.42093846776829E-2</v>
      </c>
      <c r="BG4" s="4">
        <v>1.41553964665637E-2</v>
      </c>
      <c r="BH4" s="4">
        <v>1.0686565484826899E-2</v>
      </c>
      <c r="BI4" s="4">
        <v>1.3171859584614001E-2</v>
      </c>
      <c r="BJ4" s="4">
        <v>1.45008868402936E-2</v>
      </c>
      <c r="BK4" s="4">
        <v>1.79514937332899E-2</v>
      </c>
      <c r="BL4" s="4">
        <v>2.3702958741237699E-2</v>
      </c>
      <c r="BM4" s="4">
        <v>2.1743889331914699E-2</v>
      </c>
      <c r="BN4" s="4">
        <v>1.8088771980445999E-2</v>
      </c>
    </row>
    <row r="5" spans="1:66" ht="14.3" customHeight="1" x14ac:dyDescent="0.25">
      <c r="A5" s="4" t="s">
        <v>73</v>
      </c>
      <c r="B5" s="4">
        <v>0.66681788280532595</v>
      </c>
      <c r="C5" s="4">
        <v>1.1962668701926501E-2</v>
      </c>
      <c r="D5" s="4">
        <v>0.62309170124481295</v>
      </c>
      <c r="E5" s="4">
        <v>1.21318399904563E-2</v>
      </c>
      <c r="F5" s="4">
        <v>1.4825447279510601E-2</v>
      </c>
      <c r="G5" s="4">
        <v>3.18688944819428E-2</v>
      </c>
      <c r="H5" s="4">
        <v>1.83863367428387E-2</v>
      </c>
      <c r="I5" s="4">
        <v>2.2172158236398998E-2</v>
      </c>
      <c r="J5" s="4">
        <v>1.53707429077354E-2</v>
      </c>
      <c r="K5" s="4">
        <v>1.69769528722995E-2</v>
      </c>
      <c r="L5" s="4">
        <v>1.4600843939967601E-2</v>
      </c>
      <c r="M5" s="4">
        <v>1.37466123906698E-2</v>
      </c>
      <c r="N5" s="4">
        <v>1.73138826569013E-2</v>
      </c>
      <c r="O5" s="4">
        <v>1.3930036058955099E-2</v>
      </c>
      <c r="P5" s="4">
        <v>1.51636655312661E-2</v>
      </c>
      <c r="Q5" s="4">
        <v>1.51156014837744E-2</v>
      </c>
      <c r="R5" s="4">
        <v>1.60603079279544E-2</v>
      </c>
      <c r="S5" s="4">
        <v>1.5097779335986199E-2</v>
      </c>
      <c r="T5" s="4">
        <v>1.3951902154664001E-2</v>
      </c>
      <c r="U5" s="4">
        <v>2.45513342813743E-2</v>
      </c>
      <c r="V5" s="4">
        <v>1.6307446105815301E-2</v>
      </c>
      <c r="W5" s="4">
        <v>1.45468466243057E-2</v>
      </c>
      <c r="X5" s="4">
        <v>2.0723641823931199E-2</v>
      </c>
      <c r="Y5" s="4">
        <v>1.42188828559375E-2</v>
      </c>
      <c r="Z5" s="4">
        <v>1.59070815055979E-2</v>
      </c>
      <c r="AA5" s="4">
        <v>1.4789508492756599E-2</v>
      </c>
      <c r="AB5" s="4">
        <v>1.6050546272795198E-2</v>
      </c>
      <c r="AC5" s="4">
        <v>1.8834534976096901E-2</v>
      </c>
      <c r="AD5" s="4">
        <v>1.6690867656628298E-2</v>
      </c>
      <c r="AE5" s="4">
        <v>1.5932588431985199E-2</v>
      </c>
      <c r="AF5" s="4">
        <v>1.52963720501337E-2</v>
      </c>
      <c r="AG5" s="4">
        <v>2.0405264780457202E-2</v>
      </c>
      <c r="AH5" s="4">
        <v>1.6439032850433501E-2</v>
      </c>
      <c r="AI5" s="4">
        <v>1.33809406503429E-2</v>
      </c>
      <c r="AJ5" s="4">
        <v>1.80732880636802E-2</v>
      </c>
      <c r="AK5" s="4">
        <v>1.2868558298617201E-2</v>
      </c>
      <c r="AL5" s="4">
        <v>1.6532813524906102E-2</v>
      </c>
      <c r="AM5" s="4">
        <v>1.97560951721753E-2</v>
      </c>
      <c r="AN5" s="4">
        <v>1.5590848804524901E-2</v>
      </c>
      <c r="AO5" s="4">
        <v>1.6640788569278701E-2</v>
      </c>
      <c r="AP5" s="4">
        <v>1.5758150797048402E-2</v>
      </c>
      <c r="AQ5" s="4">
        <v>1.42338069306167E-2</v>
      </c>
      <c r="AR5" s="4">
        <v>1.3791823354716201E-2</v>
      </c>
      <c r="AS5" s="4">
        <v>1.8113462858579E-2</v>
      </c>
      <c r="AT5" s="4">
        <v>1.5236534291211299E-2</v>
      </c>
      <c r="AU5" s="4">
        <v>1.43732380905347E-2</v>
      </c>
      <c r="AV5" s="4">
        <v>1.45394886126005E-2</v>
      </c>
      <c r="AW5" s="4">
        <v>2.05863143717951E-2</v>
      </c>
      <c r="AX5" s="4">
        <v>1.4332711208957001E-2</v>
      </c>
      <c r="AY5" s="4">
        <v>1.41075192092978E-2</v>
      </c>
      <c r="AZ5" s="4">
        <v>1.45621375264366E-2</v>
      </c>
      <c r="BA5" s="4">
        <v>1.5283736262339601E-2</v>
      </c>
      <c r="BB5" s="4">
        <v>1.44973826929236E-2</v>
      </c>
      <c r="BC5" s="4">
        <v>1.49442742796147E-2</v>
      </c>
      <c r="BD5" s="4">
        <v>1.3561353050315399E-2</v>
      </c>
      <c r="BE5" s="4">
        <v>1.4633922707511E-2</v>
      </c>
      <c r="BF5" s="4">
        <v>2.15944309871395E-2</v>
      </c>
      <c r="BG5" s="4">
        <v>2.04833736996047E-2</v>
      </c>
      <c r="BH5" s="4">
        <v>1.1139965025471999E-2</v>
      </c>
      <c r="BI5" s="4">
        <v>1.49713844635283E-2</v>
      </c>
      <c r="BJ5" s="4">
        <v>1.8378056956858499E-2</v>
      </c>
      <c r="BK5" s="4">
        <v>1.7432902551909601E-2</v>
      </c>
      <c r="BL5" s="4">
        <v>1.5998900240257598E-2</v>
      </c>
      <c r="BM5" s="4">
        <v>1.35204790527943E-2</v>
      </c>
      <c r="BN5" s="4">
        <v>1.5806204985296699E-2</v>
      </c>
    </row>
    <row r="6" spans="1:66" ht="14.3" customHeight="1" x14ac:dyDescent="0.25">
      <c r="A6" s="4" t="s">
        <v>74</v>
      </c>
      <c r="B6" s="4">
        <v>0.75894958371877896</v>
      </c>
      <c r="C6" s="4">
        <v>1.1825156552507101E-2</v>
      </c>
      <c r="D6" s="4">
        <v>0.69753374513841204</v>
      </c>
      <c r="E6" s="4">
        <v>1.37747938264623E-2</v>
      </c>
      <c r="F6" s="4">
        <v>1.70689239355881E-2</v>
      </c>
      <c r="G6" s="4">
        <v>2.7184853459087499E-2</v>
      </c>
      <c r="H6" s="4">
        <v>2.7229360016511901E-2</v>
      </c>
      <c r="I6" s="4">
        <v>2.9703726724419E-2</v>
      </c>
      <c r="J6" s="4">
        <v>1.27383240973788E-2</v>
      </c>
      <c r="K6" s="4">
        <v>1.19729532799302E-2</v>
      </c>
      <c r="L6" s="4">
        <v>1.1217035813720499E-2</v>
      </c>
      <c r="M6" s="4">
        <v>1.37452811401629E-2</v>
      </c>
      <c r="N6" s="4">
        <v>1.3922368056884699E-2</v>
      </c>
      <c r="O6" s="4">
        <v>1.11035413188118E-2</v>
      </c>
      <c r="P6" s="4">
        <v>1.5025188879990501E-2</v>
      </c>
      <c r="Q6" s="4">
        <v>1.29495818050796E-2</v>
      </c>
      <c r="R6" s="4">
        <v>2.9998470470312101E-2</v>
      </c>
      <c r="S6" s="4">
        <v>1.8147241368967199E-2</v>
      </c>
      <c r="T6" s="4">
        <v>1.17139184720692E-2</v>
      </c>
      <c r="U6" s="4">
        <v>1.9324626922869199E-2</v>
      </c>
      <c r="V6" s="4">
        <v>1.3988705675227E-2</v>
      </c>
      <c r="W6" s="4">
        <v>1.98680917037653E-2</v>
      </c>
      <c r="X6" s="4">
        <v>2.8192864741968901E-2</v>
      </c>
      <c r="Y6" s="4">
        <v>2.85089908259872E-2</v>
      </c>
      <c r="Z6" s="4">
        <v>1.4115547835837201E-2</v>
      </c>
      <c r="AA6" s="4">
        <v>2.16300553775928E-2</v>
      </c>
      <c r="AB6" s="4">
        <v>1.14302460320271E-2</v>
      </c>
      <c r="AC6" s="4">
        <v>1.3248237700788401E-2</v>
      </c>
      <c r="AD6" s="4">
        <v>1.39153123058635E-2</v>
      </c>
      <c r="AE6" s="4">
        <v>1.16082230037054E-2</v>
      </c>
      <c r="AF6" s="4">
        <v>1.19094092386187E-2</v>
      </c>
      <c r="AG6" s="4">
        <v>1.3507538235404201E-2</v>
      </c>
      <c r="AH6" s="4">
        <v>1.12586027050349E-2</v>
      </c>
      <c r="AI6" s="4">
        <v>1.164217992323E-2</v>
      </c>
      <c r="AJ6" s="4">
        <v>1.15107372377722E-2</v>
      </c>
      <c r="AK6" s="4">
        <v>1.02027645945784E-2</v>
      </c>
      <c r="AL6" s="4">
        <v>1.0145756350682499E-2</v>
      </c>
      <c r="AM6" s="4">
        <v>1.3571922905935001E-2</v>
      </c>
      <c r="AN6" s="4">
        <v>1.86711784448036E-2</v>
      </c>
      <c r="AO6" s="4">
        <v>1.5426845022875601E-2</v>
      </c>
      <c r="AP6" s="4">
        <v>1.2259095051020101E-2</v>
      </c>
      <c r="AQ6" s="4">
        <v>1.6482765306973401E-2</v>
      </c>
      <c r="AR6" s="4">
        <v>1.33039251742769E-2</v>
      </c>
      <c r="AS6" s="4">
        <v>1.48209444953247E-2</v>
      </c>
      <c r="AT6" s="4">
        <v>1.4559310240284101E-2</v>
      </c>
      <c r="AU6" s="4">
        <v>1.2128420951989001E-2</v>
      </c>
      <c r="AV6" s="4">
        <v>1.3401240375115499E-2</v>
      </c>
      <c r="AW6" s="4">
        <v>1.8106091773000699E-2</v>
      </c>
      <c r="AX6" s="4">
        <v>1.3634221627353499E-2</v>
      </c>
      <c r="AY6" s="4">
        <v>1.2989053028725699E-2</v>
      </c>
      <c r="AZ6" s="4">
        <v>1.5641789714133401E-2</v>
      </c>
      <c r="BA6" s="4">
        <v>1.3246547840461E-2</v>
      </c>
      <c r="BB6" s="4">
        <v>1.5272406618471899E-2</v>
      </c>
      <c r="BC6" s="4">
        <v>1.71550089971442E-2</v>
      </c>
      <c r="BD6" s="4">
        <v>1.14228430054359E-2</v>
      </c>
      <c r="BE6" s="4">
        <v>1.2777534566753099E-2</v>
      </c>
      <c r="BF6" s="4">
        <v>2.94411229245682E-2</v>
      </c>
      <c r="BG6" s="4">
        <v>3.8774904907122397E-2</v>
      </c>
      <c r="BH6" s="4">
        <v>9.3611412232804895E-3</v>
      </c>
      <c r="BI6" s="4">
        <v>2.1684903104938199E-2</v>
      </c>
      <c r="BJ6" s="4">
        <v>1.8007312325196201E-2</v>
      </c>
      <c r="BK6" s="4">
        <v>1.7242047185629002E-2</v>
      </c>
      <c r="BL6" s="4">
        <v>1.4525917979883E-2</v>
      </c>
      <c r="BM6" s="4">
        <v>1.78278581478436E-2</v>
      </c>
      <c r="BN6" s="4">
        <v>1.8534987811591599E-2</v>
      </c>
    </row>
    <row r="7" spans="1:66" ht="14.3" customHeight="1" x14ac:dyDescent="0.25">
      <c r="A7" s="4" t="s">
        <v>75</v>
      </c>
      <c r="B7" s="4">
        <v>0.69872213284550899</v>
      </c>
      <c r="C7" s="4">
        <v>9.7575765237520994E-3</v>
      </c>
      <c r="D7" s="4">
        <v>0.65200938416422205</v>
      </c>
      <c r="E7" s="4">
        <v>1.0454680611409001E-2</v>
      </c>
      <c r="F7" s="4">
        <v>1.1185306152690099E-2</v>
      </c>
      <c r="G7" s="4">
        <v>2.18609706238885E-2</v>
      </c>
      <c r="H7" s="4">
        <v>2.0398187259833001E-2</v>
      </c>
      <c r="I7" s="4">
        <v>1.6828905212729901E-2</v>
      </c>
      <c r="J7" s="4">
        <v>1.5326486282915001E-2</v>
      </c>
      <c r="K7" s="4">
        <v>1.6049025891759699E-2</v>
      </c>
      <c r="L7" s="4">
        <v>1.51502438763599E-2</v>
      </c>
      <c r="M7" s="4">
        <v>1.47468915081764E-2</v>
      </c>
      <c r="N7" s="4">
        <v>1.4878615243323999E-2</v>
      </c>
      <c r="O7" s="4">
        <v>1.6487759061662801E-2</v>
      </c>
      <c r="P7" s="4">
        <v>1.6668513836902699E-2</v>
      </c>
      <c r="Q7" s="4">
        <v>1.4194251958662E-2</v>
      </c>
      <c r="R7" s="4">
        <v>2.5207892529067799E-2</v>
      </c>
      <c r="S7" s="4">
        <v>1.42091535888451E-2</v>
      </c>
      <c r="T7" s="4">
        <v>1.3522057244187801E-2</v>
      </c>
      <c r="U7" s="4">
        <v>1.39433825570617E-2</v>
      </c>
      <c r="V7" s="4">
        <v>1.4039742926415201E-2</v>
      </c>
      <c r="W7" s="4">
        <v>1.2862773645336801E-2</v>
      </c>
      <c r="X7" s="4">
        <v>1.5315721876535999E-2</v>
      </c>
      <c r="Y7" s="4">
        <v>1.3945156624662501E-2</v>
      </c>
      <c r="Z7" s="4">
        <v>1.65381363757875E-2</v>
      </c>
      <c r="AA7" s="4">
        <v>2.1062105352930498E-2</v>
      </c>
      <c r="AB7" s="4">
        <v>1.6819127643004399E-2</v>
      </c>
      <c r="AC7" s="4">
        <v>1.4396940220685E-2</v>
      </c>
      <c r="AD7" s="4">
        <v>2.27989111571286E-2</v>
      </c>
      <c r="AE7" s="4">
        <v>1.5422700575393E-2</v>
      </c>
      <c r="AF7" s="4">
        <v>1.63471152861305E-2</v>
      </c>
      <c r="AG7" s="4">
        <v>1.9228103827252201E-2</v>
      </c>
      <c r="AH7" s="4">
        <v>1.36805818277074E-2</v>
      </c>
      <c r="AI7" s="4">
        <v>1.8197204726847001E-2</v>
      </c>
      <c r="AJ7" s="4">
        <v>1.66354953437826E-2</v>
      </c>
      <c r="AK7" s="4">
        <v>1.38036603281304E-2</v>
      </c>
      <c r="AL7" s="4">
        <v>1.33601418328122E-2</v>
      </c>
      <c r="AM7" s="4">
        <v>1.72043181540616E-2</v>
      </c>
      <c r="AN7" s="4">
        <v>1.4353990233653699E-2</v>
      </c>
      <c r="AO7" s="4">
        <v>1.6696267830388498E-2</v>
      </c>
      <c r="AP7" s="4">
        <v>1.40304825506362E-2</v>
      </c>
      <c r="AQ7" s="4">
        <v>1.68160309897319E-2</v>
      </c>
      <c r="AR7" s="4">
        <v>1.6067716320774701E-2</v>
      </c>
      <c r="AS7" s="4">
        <v>2.2605801120338501E-2</v>
      </c>
      <c r="AT7" s="4">
        <v>1.6373373652425801E-2</v>
      </c>
      <c r="AU7" s="4">
        <v>1.6861668935118701E-2</v>
      </c>
      <c r="AV7" s="4">
        <v>1.63996424193638E-2</v>
      </c>
      <c r="AW7" s="4">
        <v>1.7516205095217299E-2</v>
      </c>
      <c r="AX7" s="4">
        <v>1.7568843600562E-2</v>
      </c>
      <c r="AY7" s="4">
        <v>1.4887109389855799E-2</v>
      </c>
      <c r="AZ7" s="4">
        <v>1.35666526500723E-2</v>
      </c>
      <c r="BA7" s="4">
        <v>1.8535461131492001E-2</v>
      </c>
      <c r="BB7" s="4">
        <v>1.60429903645035E-2</v>
      </c>
      <c r="BC7" s="4">
        <v>1.68894910301647E-2</v>
      </c>
      <c r="BD7" s="4">
        <v>1.25770655510306E-2</v>
      </c>
      <c r="BE7" s="4">
        <v>1.42685755957933E-2</v>
      </c>
      <c r="BF7" s="4">
        <v>1.49103732489555E-2</v>
      </c>
      <c r="BG7" s="4">
        <v>2.48741740741561E-2</v>
      </c>
      <c r="BH7" s="4">
        <v>1.0893684062104701E-2</v>
      </c>
      <c r="BI7" s="4">
        <v>1.5814597822814899E-2</v>
      </c>
      <c r="BJ7" s="4">
        <v>1.4468439998713801E-2</v>
      </c>
      <c r="BK7" s="4">
        <v>2.90710120415901E-2</v>
      </c>
      <c r="BL7" s="4">
        <v>1.5729696803124801E-2</v>
      </c>
      <c r="BM7" s="4">
        <v>1.4504688969922099E-2</v>
      </c>
      <c r="BN7" s="4">
        <v>1.53603839648222E-2</v>
      </c>
    </row>
    <row r="8" spans="1:66" ht="14.3" customHeight="1" x14ac:dyDescent="0.25">
      <c r="A8" s="4" t="s">
        <v>76</v>
      </c>
      <c r="B8" s="4">
        <v>0.67395498614958405</v>
      </c>
      <c r="C8" s="4">
        <v>1.7783877024542101E-2</v>
      </c>
      <c r="D8" s="4">
        <v>0.62895614035087699</v>
      </c>
      <c r="E8" s="4">
        <v>1.9038726711746098E-2</v>
      </c>
      <c r="F8" s="4">
        <v>1.44702417696726E-2</v>
      </c>
      <c r="G8" s="4">
        <v>1.31033514278462E-2</v>
      </c>
      <c r="H8" s="4">
        <v>1.7236671868588099E-2</v>
      </c>
      <c r="I8" s="4">
        <v>1.37649506519149E-2</v>
      </c>
      <c r="J8" s="4">
        <v>1.3717315094020599E-2</v>
      </c>
      <c r="K8" s="4">
        <v>2.3133639892764499E-2</v>
      </c>
      <c r="L8" s="4">
        <v>1.4544144931075399E-2</v>
      </c>
      <c r="M8" s="4">
        <v>1.3831986361544099E-2</v>
      </c>
      <c r="N8" s="4">
        <v>1.4442320146503001E-2</v>
      </c>
      <c r="O8" s="4">
        <v>2.0260114206759602E-2</v>
      </c>
      <c r="P8" s="4">
        <v>1.5680910790408498E-2</v>
      </c>
      <c r="Q8" s="4">
        <v>1.48340680236922E-2</v>
      </c>
      <c r="R8" s="4">
        <v>1.42396012683961E-2</v>
      </c>
      <c r="S8" s="4">
        <v>2.4830314996123301E-2</v>
      </c>
      <c r="T8" s="4">
        <v>1.5241979362685299E-2</v>
      </c>
      <c r="U8" s="4">
        <v>1.6429835447141699E-2</v>
      </c>
      <c r="V8" s="4">
        <v>1.3742731597199799E-2</v>
      </c>
      <c r="W8" s="4">
        <v>1.2450300219077301E-2</v>
      </c>
      <c r="X8" s="4">
        <v>1.2783898169109201E-2</v>
      </c>
      <c r="Y8" s="4">
        <v>1.4757059799588799E-2</v>
      </c>
      <c r="Z8" s="4">
        <v>2.48669107062514E-2</v>
      </c>
      <c r="AA8" s="4">
        <v>1.6898619303292801E-2</v>
      </c>
      <c r="AB8" s="4">
        <v>1.7173093196670701E-2</v>
      </c>
      <c r="AC8" s="4">
        <v>1.8903358546001298E-2</v>
      </c>
      <c r="AD8" s="4">
        <v>1.66869759628447E-2</v>
      </c>
      <c r="AE8" s="4">
        <v>1.5179379929015999E-2</v>
      </c>
      <c r="AF8" s="4">
        <v>1.6040253387023799E-2</v>
      </c>
      <c r="AG8" s="4">
        <v>1.7742283816179101E-2</v>
      </c>
      <c r="AH8" s="4">
        <v>1.9551508849957801E-2</v>
      </c>
      <c r="AI8" s="4">
        <v>1.46513386044853E-2</v>
      </c>
      <c r="AJ8" s="4">
        <v>1.7759977149408E-2</v>
      </c>
      <c r="AK8" s="4">
        <v>1.22353032107797E-2</v>
      </c>
      <c r="AL8" s="4">
        <v>1.28260086650236E-2</v>
      </c>
      <c r="AM8" s="4">
        <v>1.4823424296936401E-2</v>
      </c>
      <c r="AN8" s="4">
        <v>1.36138221958945E-2</v>
      </c>
      <c r="AO8" s="4">
        <v>1.44662377516558E-2</v>
      </c>
      <c r="AP8" s="4">
        <v>1.8058398956147199E-2</v>
      </c>
      <c r="AQ8" s="4">
        <v>1.5641757222342401E-2</v>
      </c>
      <c r="AR8" s="4">
        <v>1.19795131073462E-2</v>
      </c>
      <c r="AS8" s="4">
        <v>1.3469155569830501E-2</v>
      </c>
      <c r="AT8" s="4">
        <v>1.4275953140510399E-2</v>
      </c>
      <c r="AU8" s="4">
        <v>2.4048633003627699E-2</v>
      </c>
      <c r="AV8" s="4">
        <v>2.43017734402232E-2</v>
      </c>
      <c r="AW8" s="4">
        <v>1.7124402672467499E-2</v>
      </c>
      <c r="AX8" s="4">
        <v>1.7025361355000799E-2</v>
      </c>
      <c r="AY8" s="4">
        <v>1.63672598027657E-2</v>
      </c>
      <c r="AZ8" s="4">
        <v>1.5678123142743201E-2</v>
      </c>
      <c r="BA8" s="4">
        <v>1.4610134388799699E-2</v>
      </c>
      <c r="BB8" s="4">
        <v>1.4651395360596901E-2</v>
      </c>
      <c r="BC8" s="4">
        <v>1.5976121040805001E-2</v>
      </c>
      <c r="BD8" s="4">
        <v>1.131606872195E-2</v>
      </c>
      <c r="BE8" s="4">
        <v>1.41565635801644E-2</v>
      </c>
      <c r="BF8" s="4">
        <v>1.4489118710862999E-2</v>
      </c>
      <c r="BG8" s="4">
        <v>1.8227173938474901E-2</v>
      </c>
      <c r="BH8" s="4">
        <v>1.5355961437560401E-2</v>
      </c>
      <c r="BI8" s="4">
        <v>1.7078303000421201E-2</v>
      </c>
      <c r="BJ8" s="4">
        <v>1.9411802637822901E-2</v>
      </c>
      <c r="BK8" s="4">
        <v>1.27593619452492E-2</v>
      </c>
      <c r="BL8" s="4">
        <v>1.99313137542356E-2</v>
      </c>
      <c r="BM8" s="4">
        <v>2.77988576498105E-2</v>
      </c>
      <c r="BN8" s="4">
        <v>1.93535608247065E-2</v>
      </c>
    </row>
    <row r="9" spans="1:66" ht="14.3" customHeight="1" x14ac:dyDescent="0.25">
      <c r="A9" s="4" t="s">
        <v>77</v>
      </c>
      <c r="B9" s="4">
        <v>0.53219395641054101</v>
      </c>
      <c r="C9" s="4">
        <v>2.36435454712314E-2</v>
      </c>
      <c r="D9" s="4">
        <v>0.52351200677033705</v>
      </c>
      <c r="E9" s="4">
        <v>2.14547476452637E-2</v>
      </c>
      <c r="F9" s="4">
        <v>1.44528801449012E-2</v>
      </c>
      <c r="G9" s="4">
        <v>1.72422655605028E-2</v>
      </c>
      <c r="H9" s="4">
        <v>1.70485943425168E-2</v>
      </c>
      <c r="I9" s="4">
        <v>1.7105102995445098E-2</v>
      </c>
      <c r="J9" s="4">
        <v>1.60006280785778E-2</v>
      </c>
      <c r="K9" s="4">
        <v>1.6116200320712398E-2</v>
      </c>
      <c r="L9" s="4">
        <v>1.40643396789391E-2</v>
      </c>
      <c r="M9" s="4">
        <v>1.7764054503347799E-2</v>
      </c>
      <c r="N9" s="4">
        <v>2.1560469044691201E-2</v>
      </c>
      <c r="O9" s="4">
        <v>1.51727394459045E-2</v>
      </c>
      <c r="P9" s="4">
        <v>1.47582568251743E-2</v>
      </c>
      <c r="Q9" s="4">
        <v>1.73621789514148E-2</v>
      </c>
      <c r="R9" s="4">
        <v>1.594690633968E-2</v>
      </c>
      <c r="S9" s="4">
        <v>1.45569593722609E-2</v>
      </c>
      <c r="T9" s="4">
        <v>1.57240256007136E-2</v>
      </c>
      <c r="U9" s="4">
        <v>1.85453533346043E-2</v>
      </c>
      <c r="V9" s="4">
        <v>1.59471240283636E-2</v>
      </c>
      <c r="W9" s="4">
        <v>1.71563519161845E-2</v>
      </c>
      <c r="X9" s="4">
        <v>1.8662961932512701E-2</v>
      </c>
      <c r="Y9" s="4">
        <v>1.43145787061261E-2</v>
      </c>
      <c r="Z9" s="4">
        <v>1.5828174736358801E-2</v>
      </c>
      <c r="AA9" s="4">
        <v>1.59418126387482E-2</v>
      </c>
      <c r="AB9" s="4">
        <v>1.3755421150230301E-2</v>
      </c>
      <c r="AC9" s="4">
        <v>1.56822914518184E-2</v>
      </c>
      <c r="AD9" s="4">
        <v>2.0659706680529698E-2</v>
      </c>
      <c r="AE9" s="4">
        <v>1.50387565850127E-2</v>
      </c>
      <c r="AF9" s="4">
        <v>1.5236420957781899E-2</v>
      </c>
      <c r="AG9" s="4">
        <v>1.8298155565465799E-2</v>
      </c>
      <c r="AH9" s="4">
        <v>1.9070059337189801E-2</v>
      </c>
      <c r="AI9" s="4">
        <v>1.40935062289283E-2</v>
      </c>
      <c r="AJ9" s="4">
        <v>1.4332904884866901E-2</v>
      </c>
      <c r="AK9" s="4">
        <v>1.4354560192086601E-2</v>
      </c>
      <c r="AL9" s="4">
        <v>1.49827262288794E-2</v>
      </c>
      <c r="AM9" s="4">
        <v>1.66549364322639E-2</v>
      </c>
      <c r="AN9" s="4">
        <v>1.50179849950877E-2</v>
      </c>
      <c r="AO9" s="4">
        <v>1.8081291483637098E-2</v>
      </c>
      <c r="AP9" s="4">
        <v>1.50683757919126E-2</v>
      </c>
      <c r="AQ9" s="4">
        <v>1.8086884698594499E-2</v>
      </c>
      <c r="AR9" s="4">
        <v>1.6518091442985799E-2</v>
      </c>
      <c r="AS9" s="4">
        <v>1.6108639288467098E-2</v>
      </c>
      <c r="AT9" s="4">
        <v>1.8998491296940902E-2</v>
      </c>
      <c r="AU9" s="4">
        <v>1.5327841458339399E-2</v>
      </c>
      <c r="AV9" s="4">
        <v>1.8417373065650399E-2</v>
      </c>
      <c r="AW9" s="4">
        <v>2.1160902634780002E-2</v>
      </c>
      <c r="AX9" s="4">
        <v>1.6514382256708999E-2</v>
      </c>
      <c r="AY9" s="4">
        <v>1.60436218207127E-2</v>
      </c>
      <c r="AZ9" s="4">
        <v>1.55413683892517E-2</v>
      </c>
      <c r="BA9" s="4">
        <v>1.61663278983405E-2</v>
      </c>
      <c r="BB9" s="4">
        <v>1.73552079074758E-2</v>
      </c>
      <c r="BC9" s="4">
        <v>1.7753261296262E-2</v>
      </c>
      <c r="BD9" s="4">
        <v>1.34358115046049E-2</v>
      </c>
      <c r="BE9" s="4">
        <v>1.51441863611004E-2</v>
      </c>
      <c r="BF9" s="4">
        <v>1.66183726229749E-2</v>
      </c>
      <c r="BG9" s="4">
        <v>1.7500133045666302E-2</v>
      </c>
      <c r="BH9" s="4">
        <v>1.13864763005137E-2</v>
      </c>
      <c r="BI9" s="4">
        <v>1.56112236665467E-2</v>
      </c>
      <c r="BJ9" s="4">
        <v>1.6161761831853201E-2</v>
      </c>
      <c r="BK9" s="4">
        <v>1.8699582206021699E-2</v>
      </c>
      <c r="BL9" s="4">
        <v>1.6547206892947398E-2</v>
      </c>
      <c r="BM9" s="4">
        <v>1.6957497793574298E-2</v>
      </c>
      <c r="BN9" s="4">
        <v>1.6346297856312201E-2</v>
      </c>
    </row>
    <row r="10" spans="1:66" ht="14.3" customHeight="1" x14ac:dyDescent="0.25">
      <c r="A10" s="4" t="s">
        <v>78</v>
      </c>
      <c r="B10" s="4">
        <v>0.63928730253799504</v>
      </c>
      <c r="C10" s="4">
        <v>2.4926105780215101E-2</v>
      </c>
      <c r="D10" s="4">
        <v>0.60205894736842103</v>
      </c>
      <c r="E10" s="4">
        <v>2.3104227490143001E-2</v>
      </c>
      <c r="F10" s="4">
        <v>1.2542152537886601E-2</v>
      </c>
      <c r="G10" s="4">
        <v>2.4557029748494899E-2</v>
      </c>
      <c r="H10" s="4">
        <v>1.51903439797616E-2</v>
      </c>
      <c r="I10" s="4">
        <v>1.9512573979695101E-2</v>
      </c>
      <c r="J10" s="4">
        <v>1.4391324885052299E-2</v>
      </c>
      <c r="K10" s="4">
        <v>1.6019848980062E-2</v>
      </c>
      <c r="L10" s="4">
        <v>1.3455981457392701E-2</v>
      </c>
      <c r="M10" s="4">
        <v>1.6311542648330402E-2</v>
      </c>
      <c r="N10" s="4">
        <v>1.7967165437107999E-2</v>
      </c>
      <c r="O10" s="4">
        <v>1.2775968536395701E-2</v>
      </c>
      <c r="P10" s="4">
        <v>2.10000424394696E-2</v>
      </c>
      <c r="Q10" s="4">
        <v>1.7820067318175301E-2</v>
      </c>
      <c r="R10" s="4">
        <v>1.47693950449995E-2</v>
      </c>
      <c r="S10" s="4">
        <v>1.44221233647851E-2</v>
      </c>
      <c r="T10" s="4">
        <v>1.4300065521625899E-2</v>
      </c>
      <c r="U10" s="4">
        <v>1.73382127560683E-2</v>
      </c>
      <c r="V10" s="4">
        <v>1.68332697119358E-2</v>
      </c>
      <c r="W10" s="4">
        <v>1.44847482089556E-2</v>
      </c>
      <c r="X10" s="4">
        <v>1.71404234448072E-2</v>
      </c>
      <c r="Y10" s="4">
        <v>2.1361797041069702E-2</v>
      </c>
      <c r="Z10" s="4">
        <v>1.51200618853999E-2</v>
      </c>
      <c r="AA10" s="4">
        <v>1.6123598151402699E-2</v>
      </c>
      <c r="AB10" s="4">
        <v>1.45488037592825E-2</v>
      </c>
      <c r="AC10" s="4">
        <v>1.54501504429869E-2</v>
      </c>
      <c r="AD10" s="4">
        <v>1.51734570247906E-2</v>
      </c>
      <c r="AE10" s="4">
        <v>1.36760318077298E-2</v>
      </c>
      <c r="AF10" s="4">
        <v>1.6963297811344102E-2</v>
      </c>
      <c r="AG10" s="4">
        <v>1.49247339795478E-2</v>
      </c>
      <c r="AH10" s="4">
        <v>1.40950249532264E-2</v>
      </c>
      <c r="AI10" s="4">
        <v>2.01455984641691E-2</v>
      </c>
      <c r="AJ10" s="4">
        <v>1.7351061609323301E-2</v>
      </c>
      <c r="AK10" s="4">
        <v>1.20545053455389E-2</v>
      </c>
      <c r="AL10" s="4">
        <v>1.4337590317901E-2</v>
      </c>
      <c r="AM10" s="4">
        <v>2.0875622759924699E-2</v>
      </c>
      <c r="AN10" s="4">
        <v>1.9913071190882699E-2</v>
      </c>
      <c r="AO10" s="4">
        <v>1.44303435039865E-2</v>
      </c>
      <c r="AP10" s="4">
        <v>1.4012066829136799E-2</v>
      </c>
      <c r="AQ10" s="4">
        <v>1.3432536979171201E-2</v>
      </c>
      <c r="AR10" s="4">
        <v>1.54377299066295E-2</v>
      </c>
      <c r="AS10" s="4">
        <v>1.9551569238203101E-2</v>
      </c>
      <c r="AT10" s="4">
        <v>2.1586999087218301E-2</v>
      </c>
      <c r="AU10" s="4">
        <v>1.36482303812809E-2</v>
      </c>
      <c r="AV10" s="4">
        <v>2.5349357757472199E-2</v>
      </c>
      <c r="AW10" s="4">
        <v>2.2856617549643701E-2</v>
      </c>
      <c r="AX10" s="4">
        <v>1.4192070650467899E-2</v>
      </c>
      <c r="AY10" s="4">
        <v>1.39515772998027E-2</v>
      </c>
      <c r="AZ10" s="4">
        <v>1.4257177177886601E-2</v>
      </c>
      <c r="BA10" s="4">
        <v>1.5405465641369701E-2</v>
      </c>
      <c r="BB10" s="4">
        <v>1.41205194059702E-2</v>
      </c>
      <c r="BC10" s="4">
        <v>1.5026707297467299E-2</v>
      </c>
      <c r="BD10" s="4">
        <v>1.5640601204612099E-2</v>
      </c>
      <c r="BE10" s="4">
        <v>1.38055199397969E-2</v>
      </c>
      <c r="BF10" s="4">
        <v>2.07510239431037E-2</v>
      </c>
      <c r="BG10" s="4">
        <v>1.9610046430625801E-2</v>
      </c>
      <c r="BH10" s="4">
        <v>1.2487904118544E-2</v>
      </c>
      <c r="BI10" s="4">
        <v>1.45750998400131E-2</v>
      </c>
      <c r="BJ10" s="4">
        <v>1.4473129393325099E-2</v>
      </c>
      <c r="BK10" s="4">
        <v>1.5247455677783401E-2</v>
      </c>
      <c r="BL10" s="4">
        <v>1.9191687582855499E-2</v>
      </c>
      <c r="BM10" s="4">
        <v>1.43165876381811E-2</v>
      </c>
      <c r="BN10" s="4">
        <v>1.9695288979928099E-2</v>
      </c>
    </row>
    <row r="11" spans="1:66" ht="14.3" customHeight="1" x14ac:dyDescent="0.25">
      <c r="A11" s="4" t="s">
        <v>79</v>
      </c>
      <c r="B11" s="4">
        <v>0.60806611394557797</v>
      </c>
      <c r="C11" s="4">
        <v>2.2114335111285799E-2</v>
      </c>
      <c r="D11" s="4">
        <v>0.57776696735395106</v>
      </c>
      <c r="E11" s="4">
        <v>1.8514316038517799E-2</v>
      </c>
      <c r="F11" s="4">
        <v>1.2916413677954999E-2</v>
      </c>
      <c r="G11" s="4">
        <v>1.59728370620703E-2</v>
      </c>
      <c r="H11" s="4">
        <v>1.51971213152629E-2</v>
      </c>
      <c r="I11" s="4">
        <v>1.63315680012871E-2</v>
      </c>
      <c r="J11" s="4">
        <v>1.43353746327158E-2</v>
      </c>
      <c r="K11" s="4">
        <v>1.5256674652265699E-2</v>
      </c>
      <c r="L11" s="4">
        <v>1.77667630784922E-2</v>
      </c>
      <c r="M11" s="4">
        <v>1.45800334976731E-2</v>
      </c>
      <c r="N11" s="4">
        <v>1.5016283831615599E-2</v>
      </c>
      <c r="O11" s="4">
        <v>1.7704354865285099E-2</v>
      </c>
      <c r="P11" s="4">
        <v>1.82065566528626E-2</v>
      </c>
      <c r="Q11" s="4">
        <v>1.9692075892312502E-2</v>
      </c>
      <c r="R11" s="4">
        <v>1.77900197745521E-2</v>
      </c>
      <c r="S11" s="4">
        <v>1.48667780760237E-2</v>
      </c>
      <c r="T11" s="4">
        <v>1.53839798671944E-2</v>
      </c>
      <c r="U11" s="4">
        <v>1.6161041365697199E-2</v>
      </c>
      <c r="V11" s="4">
        <v>1.88474120823213E-2</v>
      </c>
      <c r="W11" s="4">
        <v>2.0452842062519599E-2</v>
      </c>
      <c r="X11" s="4">
        <v>1.9967709498860099E-2</v>
      </c>
      <c r="Y11" s="4">
        <v>2.44843139386784E-2</v>
      </c>
      <c r="Z11" s="4">
        <v>1.97234676020232E-2</v>
      </c>
      <c r="AA11" s="4">
        <v>1.49372267052005E-2</v>
      </c>
      <c r="AB11" s="4">
        <v>1.4229709290791899E-2</v>
      </c>
      <c r="AC11" s="4">
        <v>1.6170129729525699E-2</v>
      </c>
      <c r="AD11" s="4">
        <v>1.75909236180656E-2</v>
      </c>
      <c r="AE11" s="4">
        <v>1.55137083591581E-2</v>
      </c>
      <c r="AF11" s="4">
        <v>1.3810991521659001E-2</v>
      </c>
      <c r="AG11" s="4">
        <v>1.4658416764296699E-2</v>
      </c>
      <c r="AH11" s="4">
        <v>1.69460562512894E-2</v>
      </c>
      <c r="AI11" s="4">
        <v>1.2900088598040101E-2</v>
      </c>
      <c r="AJ11" s="4">
        <v>1.48922325474163E-2</v>
      </c>
      <c r="AK11" s="4">
        <v>1.50988572408528E-2</v>
      </c>
      <c r="AL11" s="4">
        <v>1.27697616650352E-2</v>
      </c>
      <c r="AM11" s="4">
        <v>1.6676784857929901E-2</v>
      </c>
      <c r="AN11" s="4">
        <v>1.7257566284521599E-2</v>
      </c>
      <c r="AO11" s="4">
        <v>1.41573629215656E-2</v>
      </c>
      <c r="AP11" s="4">
        <v>1.42770150769194E-2</v>
      </c>
      <c r="AQ11" s="4">
        <v>1.6693614659770501E-2</v>
      </c>
      <c r="AR11" s="4">
        <v>1.58449097965855E-2</v>
      </c>
      <c r="AS11" s="4">
        <v>1.5858484863989601E-2</v>
      </c>
      <c r="AT11" s="4">
        <v>1.5237587742446899E-2</v>
      </c>
      <c r="AU11" s="4">
        <v>1.61964305006016E-2</v>
      </c>
      <c r="AV11" s="4">
        <v>1.68301348812653E-2</v>
      </c>
      <c r="AW11" s="4">
        <v>1.6647037729925901E-2</v>
      </c>
      <c r="AX11" s="4">
        <v>1.55208825834673E-2</v>
      </c>
      <c r="AY11" s="4">
        <v>1.46395117655806E-2</v>
      </c>
      <c r="AZ11" s="4">
        <v>1.4554252387356499E-2</v>
      </c>
      <c r="BA11" s="4">
        <v>1.9914968509776199E-2</v>
      </c>
      <c r="BB11" s="4">
        <v>1.4028465157122199E-2</v>
      </c>
      <c r="BC11" s="4">
        <v>1.4771047897069E-2</v>
      </c>
      <c r="BD11" s="4">
        <v>1.4040268017933901E-2</v>
      </c>
      <c r="BE11" s="4">
        <v>1.53375855149732E-2</v>
      </c>
      <c r="BF11" s="4">
        <v>2.2113409013446401E-2</v>
      </c>
      <c r="BG11" s="4">
        <v>1.6923801636106701E-2</v>
      </c>
      <c r="BH11" s="4">
        <v>1.6334045865785799E-2</v>
      </c>
      <c r="BI11" s="4">
        <v>1.58079514647823E-2</v>
      </c>
      <c r="BJ11" s="4">
        <v>1.5606116150319E-2</v>
      </c>
      <c r="BK11" s="4">
        <v>1.5696746902858501E-2</v>
      </c>
      <c r="BL11" s="4">
        <v>1.9179472519523202E-2</v>
      </c>
      <c r="BM11" s="4">
        <v>1.5670641086292899E-2</v>
      </c>
      <c r="BN11" s="4">
        <v>2.4012180493082399E-2</v>
      </c>
    </row>
    <row r="12" spans="1:66" ht="14.3" customHeight="1" x14ac:dyDescent="0.25">
      <c r="A12" s="4" t="s">
        <v>80</v>
      </c>
      <c r="B12" s="4">
        <v>0.52546060306475495</v>
      </c>
      <c r="C12" s="4">
        <v>2.77382097894972E-2</v>
      </c>
      <c r="D12" s="4">
        <v>0.52058397271952195</v>
      </c>
      <c r="E12" s="4">
        <v>2.29574808458675E-2</v>
      </c>
      <c r="F12" s="4">
        <v>1.2980113517036601E-2</v>
      </c>
      <c r="G12" s="4">
        <v>1.8748598691574699E-2</v>
      </c>
      <c r="H12" s="4">
        <v>2.04006572239149E-2</v>
      </c>
      <c r="I12" s="4">
        <v>2.10124809898945E-2</v>
      </c>
      <c r="J12" s="4">
        <v>1.8977039827100299E-2</v>
      </c>
      <c r="K12" s="4">
        <v>1.95750260054007E-2</v>
      </c>
      <c r="L12" s="4">
        <v>1.4469918257422399E-2</v>
      </c>
      <c r="M12" s="4">
        <v>1.6427450368478098E-2</v>
      </c>
      <c r="N12" s="4">
        <v>1.9248307706907899E-2</v>
      </c>
      <c r="O12" s="4">
        <v>1.5090583139795799E-2</v>
      </c>
      <c r="P12" s="4">
        <v>1.6879030197230499E-2</v>
      </c>
      <c r="Q12" s="4">
        <v>1.5914990947082999E-2</v>
      </c>
      <c r="R12" s="4">
        <v>1.8780099129901199E-2</v>
      </c>
      <c r="S12" s="4">
        <v>1.6341767133918599E-2</v>
      </c>
      <c r="T12" s="4">
        <v>1.5627719735175401E-2</v>
      </c>
      <c r="U12" s="4">
        <v>1.52541379901188E-2</v>
      </c>
      <c r="V12" s="4">
        <v>1.9440331801389099E-2</v>
      </c>
      <c r="W12" s="4">
        <v>1.87257970116236E-2</v>
      </c>
      <c r="X12" s="4">
        <v>1.5932820102331401E-2</v>
      </c>
      <c r="Y12" s="4">
        <v>1.4208308755511901E-2</v>
      </c>
      <c r="Z12" s="4">
        <v>2.09454856124426E-2</v>
      </c>
      <c r="AA12" s="4">
        <v>1.43117342189492E-2</v>
      </c>
      <c r="AB12" s="4">
        <v>1.55948769009272E-2</v>
      </c>
      <c r="AC12" s="4">
        <v>1.5850716851068598E-2</v>
      </c>
      <c r="AD12" s="4">
        <v>1.52454275419676E-2</v>
      </c>
      <c r="AE12" s="4">
        <v>1.7116927882040899E-2</v>
      </c>
      <c r="AF12" s="4">
        <v>1.52873993935438E-2</v>
      </c>
      <c r="AG12" s="4">
        <v>1.6251589618059399E-2</v>
      </c>
      <c r="AH12" s="4">
        <v>1.54630877154079E-2</v>
      </c>
      <c r="AI12" s="4">
        <v>1.6632632330787302E-2</v>
      </c>
      <c r="AJ12" s="4">
        <v>1.6989136657044799E-2</v>
      </c>
      <c r="AK12" s="4">
        <v>1.3136298441875799E-2</v>
      </c>
      <c r="AL12" s="4">
        <v>1.26184560964892E-2</v>
      </c>
      <c r="AM12" s="4">
        <v>1.4800642492841199E-2</v>
      </c>
      <c r="AN12" s="4">
        <v>1.39047146174458E-2</v>
      </c>
      <c r="AO12" s="4">
        <v>1.6772340559224299E-2</v>
      </c>
      <c r="AP12" s="4">
        <v>1.6466859280633999E-2</v>
      </c>
      <c r="AQ12" s="4">
        <v>1.45728748056145E-2</v>
      </c>
      <c r="AR12" s="4">
        <v>1.68861357624501E-2</v>
      </c>
      <c r="AS12" s="4">
        <v>1.6417324295669701E-2</v>
      </c>
      <c r="AT12" s="4">
        <v>1.7485979852061101E-2</v>
      </c>
      <c r="AU12" s="4">
        <v>1.4764088218845801E-2</v>
      </c>
      <c r="AV12" s="4">
        <v>1.52508017205442E-2</v>
      </c>
      <c r="AW12" s="4">
        <v>1.65740463404788E-2</v>
      </c>
      <c r="AX12" s="4">
        <v>1.6568701803999501E-2</v>
      </c>
      <c r="AY12" s="4">
        <v>1.7517343041483301E-2</v>
      </c>
      <c r="AZ12" s="4">
        <v>1.8569203126968699E-2</v>
      </c>
      <c r="BA12" s="4">
        <v>1.5871441777141001E-2</v>
      </c>
      <c r="BB12" s="4">
        <v>1.9067940407887399E-2</v>
      </c>
      <c r="BC12" s="4">
        <v>1.8917411505438301E-2</v>
      </c>
      <c r="BD12" s="4">
        <v>1.3171270919804801E-2</v>
      </c>
      <c r="BE12" s="4">
        <v>1.4588073772259401E-2</v>
      </c>
      <c r="BF12" s="4">
        <v>1.59468243839045E-2</v>
      </c>
      <c r="BG12" s="4">
        <v>1.57084901367428E-2</v>
      </c>
      <c r="BH12" s="4">
        <v>1.2329051873886301E-2</v>
      </c>
      <c r="BI12" s="4">
        <v>1.8272282925048702E-2</v>
      </c>
      <c r="BJ12" s="4">
        <v>2.0781737973696701E-2</v>
      </c>
      <c r="BK12" s="4">
        <v>1.5656340790098498E-2</v>
      </c>
      <c r="BL12" s="4">
        <v>1.4722594972947299E-2</v>
      </c>
      <c r="BM12" s="4">
        <v>1.3227723640889999E-2</v>
      </c>
      <c r="BN12" s="4">
        <v>1.5708811209576599E-2</v>
      </c>
    </row>
    <row r="13" spans="1:66" ht="14.3" customHeight="1" x14ac:dyDescent="0.25">
      <c r="A13" s="4" t="s">
        <v>81</v>
      </c>
      <c r="B13" s="4">
        <v>0.65632045112006399</v>
      </c>
      <c r="C13" s="4">
        <v>1.20069130522152E-2</v>
      </c>
      <c r="D13" s="4">
        <v>0.61099335636460195</v>
      </c>
      <c r="E13" s="4">
        <v>1.12230990019721E-2</v>
      </c>
      <c r="F13" s="4">
        <v>1.2966271434799099E-2</v>
      </c>
      <c r="G13" s="4">
        <v>1.54425203755177E-2</v>
      </c>
      <c r="H13" s="4">
        <v>1.3747930372354999E-2</v>
      </c>
      <c r="I13" s="4">
        <v>1.51528068203622E-2</v>
      </c>
      <c r="J13" s="4">
        <v>1.5727591271134801E-2</v>
      </c>
      <c r="K13" s="4">
        <v>1.6499651753576601E-2</v>
      </c>
      <c r="L13" s="4">
        <v>1.3459676302347E-2</v>
      </c>
      <c r="M13" s="4">
        <v>1.4969023211503099E-2</v>
      </c>
      <c r="N13" s="4">
        <v>1.9697664368750901E-2</v>
      </c>
      <c r="O13" s="4">
        <v>1.3670267606003801E-2</v>
      </c>
      <c r="P13" s="4">
        <v>1.7542510441192601E-2</v>
      </c>
      <c r="Q13" s="4">
        <v>3.7795862543439203E-2</v>
      </c>
      <c r="R13" s="4">
        <v>1.80792520490007E-2</v>
      </c>
      <c r="S13" s="4">
        <v>1.49593151764196E-2</v>
      </c>
      <c r="T13" s="4">
        <v>1.5523926294620599E-2</v>
      </c>
      <c r="U13" s="4">
        <v>2.2127540786049001E-2</v>
      </c>
      <c r="V13" s="4">
        <v>1.62504679556832E-2</v>
      </c>
      <c r="W13" s="4">
        <v>1.66128489773355E-2</v>
      </c>
      <c r="X13" s="4">
        <v>2.1619270480758099E-2</v>
      </c>
      <c r="Y13" s="4">
        <v>1.62885113547926E-2</v>
      </c>
      <c r="Z13" s="4">
        <v>1.60488549679105E-2</v>
      </c>
      <c r="AA13" s="4">
        <v>1.68849823218984E-2</v>
      </c>
      <c r="AB13" s="4">
        <v>1.44496473138677E-2</v>
      </c>
      <c r="AC13" s="4">
        <v>1.5138628297851E-2</v>
      </c>
      <c r="AD13" s="4">
        <v>1.49169128058887E-2</v>
      </c>
      <c r="AE13" s="4">
        <v>1.47130652571901E-2</v>
      </c>
      <c r="AF13" s="4">
        <v>1.5140723983584001E-2</v>
      </c>
      <c r="AG13" s="4">
        <v>1.7785802775372998E-2</v>
      </c>
      <c r="AH13" s="4">
        <v>1.4142633946288501E-2</v>
      </c>
      <c r="AI13" s="4">
        <v>1.3456450370150501E-2</v>
      </c>
      <c r="AJ13" s="4">
        <v>1.6772354926848299E-2</v>
      </c>
      <c r="AK13" s="4">
        <v>1.1721310967837399E-2</v>
      </c>
      <c r="AL13" s="4">
        <v>1.2278990942402901E-2</v>
      </c>
      <c r="AM13" s="4">
        <v>1.7160366728755001E-2</v>
      </c>
      <c r="AN13" s="4">
        <v>1.5190882782706E-2</v>
      </c>
      <c r="AO13" s="4">
        <v>1.32887578064564E-2</v>
      </c>
      <c r="AP13" s="4">
        <v>1.44077168305292E-2</v>
      </c>
      <c r="AQ13" s="4">
        <v>1.40147164056297E-2</v>
      </c>
      <c r="AR13" s="4">
        <v>1.74037323377455E-2</v>
      </c>
      <c r="AS13" s="4">
        <v>1.43980892762458E-2</v>
      </c>
      <c r="AT13" s="4">
        <v>2.2051916549505699E-2</v>
      </c>
      <c r="AU13" s="4">
        <v>2.4389154234152301E-2</v>
      </c>
      <c r="AV13" s="4">
        <v>1.7608124829591499E-2</v>
      </c>
      <c r="AW13" s="4">
        <v>2.03326238970927E-2</v>
      </c>
      <c r="AX13" s="4">
        <v>1.63185554936329E-2</v>
      </c>
      <c r="AY13" s="4">
        <v>1.62245821829991E-2</v>
      </c>
      <c r="AZ13" s="4">
        <v>1.4426452398061E-2</v>
      </c>
      <c r="BA13" s="4">
        <v>1.4329730814963301E-2</v>
      </c>
      <c r="BB13" s="4">
        <v>1.50348590552811E-2</v>
      </c>
      <c r="BC13" s="4">
        <v>1.6192864803337498E-2</v>
      </c>
      <c r="BD13" s="4">
        <v>1.20747927820109E-2</v>
      </c>
      <c r="BE13" s="4">
        <v>1.41391799902766E-2</v>
      </c>
      <c r="BF13" s="4">
        <v>1.54597613564886E-2</v>
      </c>
      <c r="BG13" s="4">
        <v>1.37971946825791E-2</v>
      </c>
      <c r="BH13" s="4">
        <v>1.2844733967662799E-2</v>
      </c>
      <c r="BI13" s="4">
        <v>1.53154643316989E-2</v>
      </c>
      <c r="BJ13" s="4">
        <v>1.55550824510634E-2</v>
      </c>
      <c r="BK13" s="4">
        <v>1.6611615217356601E-2</v>
      </c>
      <c r="BL13" s="4">
        <v>1.8621111386962898E-2</v>
      </c>
      <c r="BM13" s="4">
        <v>1.46053620006218E-2</v>
      </c>
      <c r="BN13" s="4">
        <v>2.6619306953858599E-2</v>
      </c>
    </row>
    <row r="14" spans="1:66" ht="14.3" customHeight="1" x14ac:dyDescent="0.25">
      <c r="A14" s="4" t="s">
        <v>82</v>
      </c>
      <c r="B14" s="4">
        <v>0.78956216574367</v>
      </c>
      <c r="C14" s="4">
        <v>4.41763684896528E-3</v>
      </c>
      <c r="D14" s="4">
        <v>0.73138710691823905</v>
      </c>
      <c r="E14" s="4">
        <v>6.7457605019313202E-3</v>
      </c>
      <c r="F14" s="4">
        <v>1.05817700041545E-2</v>
      </c>
      <c r="G14" s="4">
        <v>1.0872663752542099E-2</v>
      </c>
      <c r="H14" s="4">
        <v>2.1374820684697999E-2</v>
      </c>
      <c r="I14" s="4">
        <v>1.3258683446151999E-2</v>
      </c>
      <c r="J14" s="4">
        <v>1.2430957421344001E-2</v>
      </c>
      <c r="K14" s="4">
        <v>1.28133104722835E-2</v>
      </c>
      <c r="L14" s="4">
        <v>1.06615562797121E-2</v>
      </c>
      <c r="M14" s="4">
        <v>1.0373301584231101E-2</v>
      </c>
      <c r="N14" s="4">
        <v>1.331692178566E-2</v>
      </c>
      <c r="O14" s="4">
        <v>3.95207202622457E-2</v>
      </c>
      <c r="P14" s="4">
        <v>2.77018128799459E-2</v>
      </c>
      <c r="Q14" s="4">
        <v>1.17731277135429E-2</v>
      </c>
      <c r="R14" s="4">
        <v>1.19870379354154E-2</v>
      </c>
      <c r="S14" s="4">
        <v>1.19375732568397E-2</v>
      </c>
      <c r="T14" s="4">
        <v>1.38585943420873E-2</v>
      </c>
      <c r="U14" s="4">
        <v>1.77776899412358E-2</v>
      </c>
      <c r="V14" s="4">
        <v>1.13860993263767E-2</v>
      </c>
      <c r="W14" s="4">
        <v>1.2871004670414901E-2</v>
      </c>
      <c r="X14" s="4">
        <v>1.9626946099537499E-2</v>
      </c>
      <c r="Y14" s="4">
        <v>2.4730902062104199E-2</v>
      </c>
      <c r="Z14" s="4">
        <v>1.12846784106481E-2</v>
      </c>
      <c r="AA14" s="4">
        <v>1.7476336715503901E-2</v>
      </c>
      <c r="AB14" s="4">
        <v>1.66438384340548E-2</v>
      </c>
      <c r="AC14" s="4">
        <v>1.11318957215644E-2</v>
      </c>
      <c r="AD14" s="4">
        <v>1.17137169776539E-2</v>
      </c>
      <c r="AE14" s="4">
        <v>1.8534722151772699E-2</v>
      </c>
      <c r="AF14" s="4">
        <v>1.62175821485545E-2</v>
      </c>
      <c r="AG14" s="4">
        <v>1.0493311310522399E-2</v>
      </c>
      <c r="AH14" s="4">
        <v>1.1211294139361999E-2</v>
      </c>
      <c r="AI14" s="4">
        <v>1.3656496358669499E-2</v>
      </c>
      <c r="AJ14" s="4">
        <v>1.6870838436317901E-2</v>
      </c>
      <c r="AK14" s="4">
        <v>1.1810894511289499E-2</v>
      </c>
      <c r="AL14" s="4">
        <v>1.6773417304714201E-2</v>
      </c>
      <c r="AM14" s="4">
        <v>1.51256166750902E-2</v>
      </c>
      <c r="AN14" s="4">
        <v>2.64697710202993E-2</v>
      </c>
      <c r="AO14" s="4">
        <v>1.23053881923776E-2</v>
      </c>
      <c r="AP14" s="4">
        <v>1.0887722797345799E-2</v>
      </c>
      <c r="AQ14" s="4">
        <v>3.50864824589536E-2</v>
      </c>
      <c r="AR14" s="4">
        <v>1.4944743801337999E-2</v>
      </c>
      <c r="AS14" s="4">
        <v>1.1825009783522401E-2</v>
      </c>
      <c r="AT14" s="4">
        <v>1.2575436073303499E-2</v>
      </c>
      <c r="AU14" s="4">
        <v>2.6396479718238899E-2</v>
      </c>
      <c r="AV14" s="4">
        <v>5.2358365691621403E-2</v>
      </c>
      <c r="AW14" s="4">
        <v>1.5333346658707401E-2</v>
      </c>
      <c r="AX14" s="4">
        <v>1.26849714624562E-2</v>
      </c>
      <c r="AY14" s="4">
        <v>4.5038255194760998E-2</v>
      </c>
      <c r="AZ14" s="4">
        <v>1.9991663409196302E-2</v>
      </c>
      <c r="BA14" s="4">
        <v>1.1005708011340799E-2</v>
      </c>
      <c r="BB14" s="4">
        <v>1.0839352027565301E-2</v>
      </c>
      <c r="BC14" s="4">
        <v>1.2458163998176499E-2</v>
      </c>
      <c r="BD14" s="4">
        <v>1.1382082499477199E-2</v>
      </c>
      <c r="BE14" s="4">
        <v>1.2076898790944099E-2</v>
      </c>
      <c r="BF14" s="4">
        <v>1.3128165951073601E-2</v>
      </c>
      <c r="BG14" s="4">
        <v>1.2231835158891501E-2</v>
      </c>
      <c r="BH14" s="4">
        <v>1.5682911919826101E-2</v>
      </c>
      <c r="BI14" s="4">
        <v>1.9431422375476098E-2</v>
      </c>
      <c r="BJ14" s="4">
        <v>1.2833710664530399E-2</v>
      </c>
      <c r="BK14" s="4">
        <v>1.5458481981624099E-2</v>
      </c>
      <c r="BL14" s="4">
        <v>1.5890160639338E-2</v>
      </c>
      <c r="BM14" s="4">
        <v>1.36909875363047E-2</v>
      </c>
      <c r="BN14" s="4">
        <v>1.01923489670662E-2</v>
      </c>
    </row>
    <row r="15" spans="1:66" ht="14.3" customHeight="1" x14ac:dyDescent="0.25">
      <c r="A15" s="4" t="s">
        <v>83</v>
      </c>
      <c r="B15" s="4">
        <v>0.59234847403662105</v>
      </c>
      <c r="C15" s="4">
        <v>1.4215513520288299E-2</v>
      </c>
      <c r="D15" s="4">
        <v>0.56290829713483304</v>
      </c>
      <c r="E15" s="4">
        <v>1.41618083518821E-2</v>
      </c>
      <c r="F15" s="4">
        <v>1.4115912064168601E-2</v>
      </c>
      <c r="G15" s="4">
        <v>1.5832251701471501E-2</v>
      </c>
      <c r="H15" s="4">
        <v>1.60855444629532E-2</v>
      </c>
      <c r="I15" s="4">
        <v>1.6488282109655999E-2</v>
      </c>
      <c r="J15" s="4">
        <v>1.6319971535264099E-2</v>
      </c>
      <c r="K15" s="4">
        <v>1.5598905283829E-2</v>
      </c>
      <c r="L15" s="4">
        <v>1.34703400366963E-2</v>
      </c>
      <c r="M15" s="4">
        <v>1.47182984744794E-2</v>
      </c>
      <c r="N15" s="4">
        <v>2.1638739171829E-2</v>
      </c>
      <c r="O15" s="4">
        <v>1.8300314198322901E-2</v>
      </c>
      <c r="P15" s="4">
        <v>1.52760826525113E-2</v>
      </c>
      <c r="Q15" s="4">
        <v>2.0033231685326398E-2</v>
      </c>
      <c r="R15" s="4">
        <v>1.9063393589204301E-2</v>
      </c>
      <c r="S15" s="4">
        <v>1.9003689030390201E-2</v>
      </c>
      <c r="T15" s="4">
        <v>1.5892834898957799E-2</v>
      </c>
      <c r="U15" s="4">
        <v>1.5475320295883201E-2</v>
      </c>
      <c r="V15" s="4">
        <v>1.5354385141500001E-2</v>
      </c>
      <c r="W15" s="4">
        <v>1.6075520544912701E-2</v>
      </c>
      <c r="X15" s="4">
        <v>1.5277971957903499E-2</v>
      </c>
      <c r="Y15" s="4">
        <v>1.6944910962543101E-2</v>
      </c>
      <c r="Z15" s="4">
        <v>1.67388805505699E-2</v>
      </c>
      <c r="AA15" s="4">
        <v>1.5738382737285599E-2</v>
      </c>
      <c r="AB15" s="4">
        <v>1.3743714440676499E-2</v>
      </c>
      <c r="AC15" s="4">
        <v>1.5644946436887901E-2</v>
      </c>
      <c r="AD15" s="4">
        <v>1.8516551890093099E-2</v>
      </c>
      <c r="AE15" s="4">
        <v>1.6832652717161702E-2</v>
      </c>
      <c r="AF15" s="4">
        <v>1.65089252373814E-2</v>
      </c>
      <c r="AG15" s="4">
        <v>1.68069104862166E-2</v>
      </c>
      <c r="AH15" s="4">
        <v>1.5647613179085099E-2</v>
      </c>
      <c r="AI15" s="4">
        <v>1.5555384687838601E-2</v>
      </c>
      <c r="AJ15" s="4">
        <v>2.22634127578888E-2</v>
      </c>
      <c r="AK15" s="4">
        <v>1.4849141659632E-2</v>
      </c>
      <c r="AL15" s="4">
        <v>1.3443822556087601E-2</v>
      </c>
      <c r="AM15" s="4">
        <v>1.53700139556706E-2</v>
      </c>
      <c r="AN15" s="4">
        <v>1.5503963453415599E-2</v>
      </c>
      <c r="AO15" s="4">
        <v>1.70623336864228E-2</v>
      </c>
      <c r="AP15" s="4">
        <v>1.93833398277613E-2</v>
      </c>
      <c r="AQ15" s="4">
        <v>1.85507336431695E-2</v>
      </c>
      <c r="AR15" s="4">
        <v>1.3841148795112199E-2</v>
      </c>
      <c r="AS15" s="4">
        <v>1.80472697903435E-2</v>
      </c>
      <c r="AT15" s="4">
        <v>1.9637755978265101E-2</v>
      </c>
      <c r="AU15" s="4">
        <v>1.65912060855367E-2</v>
      </c>
      <c r="AV15" s="4">
        <v>1.46532002626524E-2</v>
      </c>
      <c r="AW15" s="4">
        <v>1.61799851689052E-2</v>
      </c>
      <c r="AX15" s="4">
        <v>1.75863720085719E-2</v>
      </c>
      <c r="AY15" s="4">
        <v>1.6106262398573001E-2</v>
      </c>
      <c r="AZ15" s="4">
        <v>1.7776556832421801E-2</v>
      </c>
      <c r="BA15" s="4">
        <v>1.5183281436974999E-2</v>
      </c>
      <c r="BB15" s="4">
        <v>1.52916395090399E-2</v>
      </c>
      <c r="BC15" s="4">
        <v>1.62853410151046E-2</v>
      </c>
      <c r="BD15" s="4">
        <v>1.34638536953722E-2</v>
      </c>
      <c r="BE15" s="4">
        <v>1.54329862584443E-2</v>
      </c>
      <c r="BF15" s="4">
        <v>1.9120648610787501E-2</v>
      </c>
      <c r="BG15" s="4">
        <v>1.47631824469269E-2</v>
      </c>
      <c r="BH15" s="4">
        <v>1.29006966244966E-2</v>
      </c>
      <c r="BI15" s="4">
        <v>1.59518280439583E-2</v>
      </c>
      <c r="BJ15" s="4">
        <v>1.6714368952296801E-2</v>
      </c>
      <c r="BK15" s="4">
        <v>1.52522348903432E-2</v>
      </c>
      <c r="BL15" s="4">
        <v>1.7033862124716002E-2</v>
      </c>
      <c r="BM15" s="4">
        <v>1.6401463713311901E-2</v>
      </c>
      <c r="BN15" s="4">
        <v>1.6658231656794999E-2</v>
      </c>
    </row>
    <row r="16" spans="1:66" ht="14.3" customHeight="1" x14ac:dyDescent="0.25">
      <c r="A16" s="4" t="s">
        <v>84</v>
      </c>
      <c r="B16" s="4">
        <v>0.71438852556480403</v>
      </c>
      <c r="C16" s="4">
        <v>8.1684620585942697E-3</v>
      </c>
      <c r="D16" s="4">
        <v>0.66696551724137898</v>
      </c>
      <c r="E16" s="4">
        <v>9.2550079640048404E-3</v>
      </c>
      <c r="F16" s="4">
        <v>1.31569956562068E-2</v>
      </c>
      <c r="G16" s="4">
        <v>2.02946874996612E-2</v>
      </c>
      <c r="H16" s="4">
        <v>1.3803365724358E-2</v>
      </c>
      <c r="I16" s="4">
        <v>1.37211869348625E-2</v>
      </c>
      <c r="J16" s="4">
        <v>1.41048862636676E-2</v>
      </c>
      <c r="K16" s="4">
        <v>1.8124198351694799E-2</v>
      </c>
      <c r="L16" s="4">
        <v>2.0897096447454602E-2</v>
      </c>
      <c r="M16" s="4">
        <v>1.52468235166771E-2</v>
      </c>
      <c r="N16" s="4">
        <v>1.93676753830299E-2</v>
      </c>
      <c r="O16" s="4">
        <v>2.09559861627126E-2</v>
      </c>
      <c r="P16" s="4">
        <v>2.61206139144281E-2</v>
      </c>
      <c r="Q16" s="4">
        <v>1.6471869971253501E-2</v>
      </c>
      <c r="R16" s="4">
        <v>1.6732721130833999E-2</v>
      </c>
      <c r="S16" s="4">
        <v>1.67297404280723E-2</v>
      </c>
      <c r="T16" s="4">
        <v>1.5635705863883301E-2</v>
      </c>
      <c r="U16" s="4">
        <v>1.5897721249812501E-2</v>
      </c>
      <c r="V16" s="4">
        <v>1.8022497157952101E-2</v>
      </c>
      <c r="W16" s="4">
        <v>1.5939069377691899E-2</v>
      </c>
      <c r="X16" s="4">
        <v>1.7387148060683699E-2</v>
      </c>
      <c r="Y16" s="4">
        <v>1.55965279927482E-2</v>
      </c>
      <c r="Z16" s="4">
        <v>1.46871976881736E-2</v>
      </c>
      <c r="AA16" s="4">
        <v>1.7777711920854301E-2</v>
      </c>
      <c r="AB16" s="4">
        <v>1.24936845870497E-2</v>
      </c>
      <c r="AC16" s="4">
        <v>1.6429726300395998E-2</v>
      </c>
      <c r="AD16" s="4">
        <v>1.4482051076532399E-2</v>
      </c>
      <c r="AE16" s="4">
        <v>2.1845495749863799E-2</v>
      </c>
      <c r="AF16" s="4">
        <v>1.38142551914939E-2</v>
      </c>
      <c r="AG16" s="4">
        <v>1.6549419578260002E-2</v>
      </c>
      <c r="AH16" s="4">
        <v>1.9603041197375201E-2</v>
      </c>
      <c r="AI16" s="4">
        <v>1.36209764020092E-2</v>
      </c>
      <c r="AJ16" s="4">
        <v>1.4380457474712499E-2</v>
      </c>
      <c r="AK16" s="4">
        <v>1.4041038989336599E-2</v>
      </c>
      <c r="AL16" s="4">
        <v>2.0207674334504201E-2</v>
      </c>
      <c r="AM16" s="4">
        <v>1.53544533050932E-2</v>
      </c>
      <c r="AN16" s="4">
        <v>1.5911757242174099E-2</v>
      </c>
      <c r="AO16" s="4">
        <v>1.56065570244326E-2</v>
      </c>
      <c r="AP16" s="4">
        <v>1.37946221307149E-2</v>
      </c>
      <c r="AQ16" s="4">
        <v>1.62788152071692E-2</v>
      </c>
      <c r="AR16" s="4">
        <v>1.2772958839230001E-2</v>
      </c>
      <c r="AS16" s="4">
        <v>1.3556554756189099E-2</v>
      </c>
      <c r="AT16" s="4">
        <v>2.0011160182512901E-2</v>
      </c>
      <c r="AU16" s="4">
        <v>1.9055005493869199E-2</v>
      </c>
      <c r="AV16" s="4">
        <v>2.5745664091500899E-2</v>
      </c>
      <c r="AW16" s="4">
        <v>1.48201768161456E-2</v>
      </c>
      <c r="AX16" s="4">
        <v>1.5170973904062799E-2</v>
      </c>
      <c r="AY16" s="4">
        <v>2.1528343695989799E-2</v>
      </c>
      <c r="AZ16" s="4">
        <v>1.7215134065376302E-2</v>
      </c>
      <c r="BA16" s="4">
        <v>1.5226489156271601E-2</v>
      </c>
      <c r="BB16" s="4">
        <v>1.3476565309605001E-2</v>
      </c>
      <c r="BC16" s="4">
        <v>1.4087462646628199E-2</v>
      </c>
      <c r="BD16" s="4">
        <v>1.18521402908834E-2</v>
      </c>
      <c r="BE16" s="4">
        <v>1.6365286043818199E-2</v>
      </c>
      <c r="BF16" s="4">
        <v>1.6399390355557399E-2</v>
      </c>
      <c r="BG16" s="4">
        <v>1.4437630363708501E-2</v>
      </c>
      <c r="BH16" s="4">
        <v>1.5164832803552301E-2</v>
      </c>
      <c r="BI16" s="4">
        <v>1.8549867119732499E-2</v>
      </c>
      <c r="BJ16" s="4">
        <v>1.32648390192961E-2</v>
      </c>
      <c r="BK16" s="4">
        <v>1.25051872423418E-2</v>
      </c>
      <c r="BL16" s="4">
        <v>1.88267930879461E-2</v>
      </c>
      <c r="BM16" s="4">
        <v>1.364598744856E-2</v>
      </c>
      <c r="BN16" s="4">
        <v>1.52361047793896E-2</v>
      </c>
    </row>
    <row r="17" spans="1:66" ht="14.3" customHeight="1" x14ac:dyDescent="0.25">
      <c r="A17" s="4" t="s">
        <v>85</v>
      </c>
      <c r="B17" s="4">
        <v>0.67008935950413195</v>
      </c>
      <c r="C17" s="4">
        <v>1.64681301467389E-2</v>
      </c>
      <c r="D17" s="4">
        <v>0.62702272727272701</v>
      </c>
      <c r="E17" s="4">
        <v>1.5983252469510999E-2</v>
      </c>
      <c r="F17" s="4">
        <v>1.19369785508474E-2</v>
      </c>
      <c r="G17" s="4">
        <v>1.5954836082483E-2</v>
      </c>
      <c r="H17" s="4">
        <v>1.4366699247072101E-2</v>
      </c>
      <c r="I17" s="4">
        <v>1.9463830457254298E-2</v>
      </c>
      <c r="J17" s="4">
        <v>1.3376845308153701E-2</v>
      </c>
      <c r="K17" s="4">
        <v>1.6263715061830501E-2</v>
      </c>
      <c r="L17" s="4">
        <v>1.2834601298355701E-2</v>
      </c>
      <c r="M17" s="4">
        <v>1.33325258766418E-2</v>
      </c>
      <c r="N17" s="4">
        <v>1.87869941145185E-2</v>
      </c>
      <c r="O17" s="4">
        <v>2.4923877711895099E-2</v>
      </c>
      <c r="P17" s="4">
        <v>1.42856607752486E-2</v>
      </c>
      <c r="Q17" s="4">
        <v>1.5546148977897E-2</v>
      </c>
      <c r="R17" s="4">
        <v>2.33743457435973E-2</v>
      </c>
      <c r="S17" s="4">
        <v>1.58984104634525E-2</v>
      </c>
      <c r="T17" s="4">
        <v>1.5856745456201901E-2</v>
      </c>
      <c r="U17" s="4">
        <v>2.037252603689E-2</v>
      </c>
      <c r="V17" s="4">
        <v>2.1559858636984099E-2</v>
      </c>
      <c r="W17" s="4">
        <v>1.8065228366885299E-2</v>
      </c>
      <c r="X17" s="4">
        <v>2.26043528743251E-2</v>
      </c>
      <c r="Y17" s="4">
        <v>1.77771065392557E-2</v>
      </c>
      <c r="Z17" s="4">
        <v>1.5730680011364101E-2</v>
      </c>
      <c r="AA17" s="4">
        <v>1.5964938583253499E-2</v>
      </c>
      <c r="AB17" s="4">
        <v>1.4594452620263701E-2</v>
      </c>
      <c r="AC17" s="4">
        <v>2.04191774266715E-2</v>
      </c>
      <c r="AD17" s="4">
        <v>1.5861628573591899E-2</v>
      </c>
      <c r="AE17" s="4">
        <v>2.3482099282905199E-2</v>
      </c>
      <c r="AF17" s="4">
        <v>1.4539912998743401E-2</v>
      </c>
      <c r="AG17" s="4">
        <v>1.66616669971539E-2</v>
      </c>
      <c r="AH17" s="4">
        <v>1.2867645499457099E-2</v>
      </c>
      <c r="AI17" s="4">
        <v>1.33716964542346E-2</v>
      </c>
      <c r="AJ17" s="4">
        <v>2.23608683264713E-2</v>
      </c>
      <c r="AK17" s="4">
        <v>1.77609688995496E-2</v>
      </c>
      <c r="AL17" s="4">
        <v>1.2665150045219099E-2</v>
      </c>
      <c r="AM17" s="4">
        <v>1.8732986854461099E-2</v>
      </c>
      <c r="AN17" s="4">
        <v>1.34318391899289E-2</v>
      </c>
      <c r="AO17" s="4">
        <v>1.6603102852475099E-2</v>
      </c>
      <c r="AP17" s="4">
        <v>1.4617381481470499E-2</v>
      </c>
      <c r="AQ17" s="4">
        <v>1.3399589199495699E-2</v>
      </c>
      <c r="AR17" s="4">
        <v>1.1773542930429599E-2</v>
      </c>
      <c r="AS17" s="4">
        <v>1.4311982760327101E-2</v>
      </c>
      <c r="AT17" s="4">
        <v>1.56174884060843E-2</v>
      </c>
      <c r="AU17" s="4">
        <v>1.9022369189387701E-2</v>
      </c>
      <c r="AV17" s="4">
        <v>1.33237793027181E-2</v>
      </c>
      <c r="AW17" s="4">
        <v>1.5757867163142699E-2</v>
      </c>
      <c r="AX17" s="4">
        <v>1.4096793981283801E-2</v>
      </c>
      <c r="AY17" s="4">
        <v>1.64588595291408E-2</v>
      </c>
      <c r="AZ17" s="4">
        <v>1.51250287176705E-2</v>
      </c>
      <c r="BA17" s="4">
        <v>1.7064243760355501E-2</v>
      </c>
      <c r="BB17" s="4">
        <v>1.49456830229256E-2</v>
      </c>
      <c r="BC17" s="4">
        <v>1.36579099107886E-2</v>
      </c>
      <c r="BD17" s="4">
        <v>1.3907694293559401E-2</v>
      </c>
      <c r="BE17" s="4">
        <v>1.72547234499703E-2</v>
      </c>
      <c r="BF17" s="4">
        <v>1.9276843277121598E-2</v>
      </c>
      <c r="BG17" s="4">
        <v>1.3919988651152199E-2</v>
      </c>
      <c r="BH17" s="4">
        <v>1.25718435362457E-2</v>
      </c>
      <c r="BI17" s="4">
        <v>1.6125324526813801E-2</v>
      </c>
      <c r="BJ17" s="4">
        <v>2.1933945280658399E-2</v>
      </c>
      <c r="BK17" s="4">
        <v>1.2188687687200399E-2</v>
      </c>
      <c r="BL17" s="4">
        <v>1.4976041709818999E-2</v>
      </c>
      <c r="BM17" s="4">
        <v>1.8770953226570599E-2</v>
      </c>
      <c r="BN17" s="4">
        <v>1.82713328101318E-2</v>
      </c>
    </row>
    <row r="18" spans="1:66" ht="14.3" customHeight="1" x14ac:dyDescent="0.25">
      <c r="A18" s="4" t="s">
        <v>86</v>
      </c>
      <c r="B18" s="4">
        <v>0.67468942246835395</v>
      </c>
      <c r="C18" s="4">
        <v>1.3872688348923801E-2</v>
      </c>
      <c r="D18" s="4">
        <v>0.63324701257861604</v>
      </c>
      <c r="E18" s="4">
        <v>1.4426237209951001E-2</v>
      </c>
      <c r="F18" s="4">
        <v>1.46783187281941E-2</v>
      </c>
      <c r="G18" s="4">
        <v>1.85305204694176E-2</v>
      </c>
      <c r="H18" s="4">
        <v>1.3966314140495199E-2</v>
      </c>
      <c r="I18" s="4">
        <v>1.6124714773072198E-2</v>
      </c>
      <c r="J18" s="4">
        <v>1.7699338356956602E-2</v>
      </c>
      <c r="K18" s="4">
        <v>1.51002960435322E-2</v>
      </c>
      <c r="L18" s="4">
        <v>1.4219998963604499E-2</v>
      </c>
      <c r="M18" s="4">
        <v>1.3556525943469899E-2</v>
      </c>
      <c r="N18" s="4">
        <v>1.93494736699494E-2</v>
      </c>
      <c r="O18" s="4">
        <v>1.6674645968525501E-2</v>
      </c>
      <c r="P18" s="4">
        <v>1.5346483116093299E-2</v>
      </c>
      <c r="Q18" s="4">
        <v>1.5567287326739799E-2</v>
      </c>
      <c r="R18" s="4">
        <v>1.50839337360272E-2</v>
      </c>
      <c r="S18" s="4">
        <v>2.3982158273690098E-2</v>
      </c>
      <c r="T18" s="4">
        <v>2.0396305352576201E-2</v>
      </c>
      <c r="U18" s="4">
        <v>1.39313681639186E-2</v>
      </c>
      <c r="V18" s="4">
        <v>1.51222709210352E-2</v>
      </c>
      <c r="W18" s="4">
        <v>1.6762470429296902E-2</v>
      </c>
      <c r="X18" s="4">
        <v>2.1678198352225099E-2</v>
      </c>
      <c r="Y18" s="4">
        <v>1.3336205669963999E-2</v>
      </c>
      <c r="Z18" s="4">
        <v>1.8694602852407101E-2</v>
      </c>
      <c r="AA18" s="4">
        <v>1.43207807256963E-2</v>
      </c>
      <c r="AB18" s="4">
        <v>1.44960332421135E-2</v>
      </c>
      <c r="AC18" s="4">
        <v>1.4087085917642199E-2</v>
      </c>
      <c r="AD18" s="4">
        <v>1.5293231736687601E-2</v>
      </c>
      <c r="AE18" s="4">
        <v>1.4544860470033E-2</v>
      </c>
      <c r="AF18" s="4">
        <v>1.48645520348685E-2</v>
      </c>
      <c r="AG18" s="4">
        <v>1.8110227973793198E-2</v>
      </c>
      <c r="AH18" s="4">
        <v>2.0701900915992999E-2</v>
      </c>
      <c r="AI18" s="4">
        <v>1.52947806069633E-2</v>
      </c>
      <c r="AJ18" s="4">
        <v>1.39074600480528E-2</v>
      </c>
      <c r="AK18" s="4">
        <v>1.3054466632320801E-2</v>
      </c>
      <c r="AL18" s="4">
        <v>1.2007610038003101E-2</v>
      </c>
      <c r="AM18" s="4">
        <v>1.94013779885456E-2</v>
      </c>
      <c r="AN18" s="4">
        <v>2.0469119877996999E-2</v>
      </c>
      <c r="AO18" s="4">
        <v>1.3988519966981999E-2</v>
      </c>
      <c r="AP18" s="4">
        <v>1.50646303628111E-2</v>
      </c>
      <c r="AQ18" s="4">
        <v>1.81418563448245E-2</v>
      </c>
      <c r="AR18" s="4">
        <v>1.4128795151278999E-2</v>
      </c>
      <c r="AS18" s="4">
        <v>1.67192312232099E-2</v>
      </c>
      <c r="AT18" s="4">
        <v>1.50682234946824E-2</v>
      </c>
      <c r="AU18" s="4">
        <v>1.7462261083755599E-2</v>
      </c>
      <c r="AV18" s="4">
        <v>1.4653981881494201E-2</v>
      </c>
      <c r="AW18" s="4">
        <v>1.4798386068948399E-2</v>
      </c>
      <c r="AX18" s="4">
        <v>1.4162444943870299E-2</v>
      </c>
      <c r="AY18" s="4">
        <v>1.4662794720784401E-2</v>
      </c>
      <c r="AZ18" s="4">
        <v>1.6099024740317099E-2</v>
      </c>
      <c r="BA18" s="4">
        <v>1.4304774545582301E-2</v>
      </c>
      <c r="BB18" s="4">
        <v>1.7504262371944E-2</v>
      </c>
      <c r="BC18" s="4">
        <v>1.8748597423938199E-2</v>
      </c>
      <c r="BD18" s="4">
        <v>1.44801729600416E-2</v>
      </c>
      <c r="BE18" s="4">
        <v>1.4781916472664599E-2</v>
      </c>
      <c r="BF18" s="4">
        <v>2.54224917523149E-2</v>
      </c>
      <c r="BG18" s="4">
        <v>1.4921927715051899E-2</v>
      </c>
      <c r="BH18" s="4">
        <v>1.5617557844298399E-2</v>
      </c>
      <c r="BI18" s="4">
        <v>1.53164513145813E-2</v>
      </c>
      <c r="BJ18" s="4">
        <v>1.53463584779057E-2</v>
      </c>
      <c r="BK18" s="4">
        <v>1.37150042949286E-2</v>
      </c>
      <c r="BL18" s="4">
        <v>1.52754285017921E-2</v>
      </c>
      <c r="BM18" s="4">
        <v>1.5318653132288499E-2</v>
      </c>
      <c r="BN18" s="4">
        <v>3.3941333749805902E-2</v>
      </c>
    </row>
    <row r="19" spans="1:66" ht="14.3" customHeight="1" x14ac:dyDescent="0.25">
      <c r="A19" s="4" t="s">
        <v>87</v>
      </c>
      <c r="B19" s="4">
        <v>0.61748765335011002</v>
      </c>
      <c r="C19" s="4">
        <v>2.3290416849423599E-2</v>
      </c>
      <c r="D19" s="4">
        <v>0.584867427568042</v>
      </c>
      <c r="E19" s="4">
        <v>2.2442227400695999E-2</v>
      </c>
      <c r="F19" s="4">
        <v>1.52294116313793E-2</v>
      </c>
      <c r="G19" s="4">
        <v>1.5403363922036501E-2</v>
      </c>
      <c r="H19" s="4">
        <v>1.4081552056463401E-2</v>
      </c>
      <c r="I19" s="4">
        <v>1.7889325961607E-2</v>
      </c>
      <c r="J19" s="4">
        <v>1.7045052020803999E-2</v>
      </c>
      <c r="K19" s="4">
        <v>1.6761755584535201E-2</v>
      </c>
      <c r="L19" s="4">
        <v>1.62199480960355E-2</v>
      </c>
      <c r="M19" s="4">
        <v>1.2031416273083601E-2</v>
      </c>
      <c r="N19" s="4">
        <v>2.1077982523174301E-2</v>
      </c>
      <c r="O19" s="4">
        <v>1.54815750204505E-2</v>
      </c>
      <c r="P19" s="4">
        <v>1.4631422937063999E-2</v>
      </c>
      <c r="Q19" s="4">
        <v>2.8056124041250501E-2</v>
      </c>
      <c r="R19" s="4">
        <v>1.6260984755679799E-2</v>
      </c>
      <c r="S19" s="4">
        <v>1.6703466013755199E-2</v>
      </c>
      <c r="T19" s="4">
        <v>1.40816604153401E-2</v>
      </c>
      <c r="U19" s="4">
        <v>1.51691011715293E-2</v>
      </c>
      <c r="V19" s="4">
        <v>1.5836229000745401E-2</v>
      </c>
      <c r="W19" s="4">
        <v>1.5154278654716399E-2</v>
      </c>
      <c r="X19" s="4">
        <v>1.8853230260858798E-2</v>
      </c>
      <c r="Y19" s="4">
        <v>1.6431724062482E-2</v>
      </c>
      <c r="Z19" s="4">
        <v>1.46768909824049E-2</v>
      </c>
      <c r="AA19" s="4">
        <v>1.5938313759856899E-2</v>
      </c>
      <c r="AB19" s="4">
        <v>1.23165202239387E-2</v>
      </c>
      <c r="AC19" s="4">
        <v>1.6708869238661699E-2</v>
      </c>
      <c r="AD19" s="4">
        <v>1.5296710970028E-2</v>
      </c>
      <c r="AE19" s="4">
        <v>1.55893126501948E-2</v>
      </c>
      <c r="AF19" s="4">
        <v>1.6347023028934701E-2</v>
      </c>
      <c r="AG19" s="4">
        <v>1.5629988891233602E-2</v>
      </c>
      <c r="AH19" s="4">
        <v>1.5534153741220001E-2</v>
      </c>
      <c r="AI19" s="4">
        <v>2.2405313819301002E-2</v>
      </c>
      <c r="AJ19" s="4">
        <v>2.4801842921206001E-2</v>
      </c>
      <c r="AK19" s="4">
        <v>1.35107266282399E-2</v>
      </c>
      <c r="AL19" s="4">
        <v>1.38120495466899E-2</v>
      </c>
      <c r="AM19" s="4">
        <v>1.43759945643564E-2</v>
      </c>
      <c r="AN19" s="4">
        <v>1.5255661473623099E-2</v>
      </c>
      <c r="AO19" s="4">
        <v>1.5408328473669001E-2</v>
      </c>
      <c r="AP19" s="4">
        <v>1.6470520105888498E-2</v>
      </c>
      <c r="AQ19" s="4">
        <v>1.41358404515823E-2</v>
      </c>
      <c r="AR19" s="4">
        <v>1.5761259305795802E-2</v>
      </c>
      <c r="AS19" s="4">
        <v>1.6689177310619301E-2</v>
      </c>
      <c r="AT19" s="4">
        <v>1.43008912235851E-2</v>
      </c>
      <c r="AU19" s="4">
        <v>1.3476005052465399E-2</v>
      </c>
      <c r="AV19" s="4">
        <v>1.95453154086602E-2</v>
      </c>
      <c r="AW19" s="4">
        <v>1.6722213955145601E-2</v>
      </c>
      <c r="AX19" s="4">
        <v>1.54093747791952E-2</v>
      </c>
      <c r="AY19" s="4">
        <v>1.45042848320583E-2</v>
      </c>
      <c r="AZ19" s="4">
        <v>1.7413758991524801E-2</v>
      </c>
      <c r="BA19" s="4">
        <v>1.29159333000407E-2</v>
      </c>
      <c r="BB19" s="4">
        <v>1.8616021511321901E-2</v>
      </c>
      <c r="BC19" s="4">
        <v>1.46328480707152E-2</v>
      </c>
      <c r="BD19" s="4">
        <v>1.3423734795787999E-2</v>
      </c>
      <c r="BE19" s="4">
        <v>1.5227902338226599E-2</v>
      </c>
      <c r="BF19" s="4">
        <v>1.65496132334687E-2</v>
      </c>
      <c r="BG19" s="4">
        <v>1.4935875840041701E-2</v>
      </c>
      <c r="BH19" s="4">
        <v>1.60446839099565E-2</v>
      </c>
      <c r="BI19" s="4">
        <v>2.0739072158050001E-2</v>
      </c>
      <c r="BJ19" s="4">
        <v>1.42838993501992E-2</v>
      </c>
      <c r="BK19" s="4">
        <v>1.67187824599111E-2</v>
      </c>
      <c r="BL19" s="4">
        <v>2.2193089521300498E-2</v>
      </c>
      <c r="BM19" s="4">
        <v>2.45556375825524E-2</v>
      </c>
      <c r="BN19" s="4">
        <v>1.4726959195354701E-2</v>
      </c>
    </row>
    <row r="20" spans="1:66" ht="14.3" customHeight="1" x14ac:dyDescent="0.25">
      <c r="A20" s="4" t="s">
        <v>88</v>
      </c>
      <c r="B20" s="4">
        <v>0.57680019229613599</v>
      </c>
      <c r="C20" s="4">
        <v>9.5490839283759506E-3</v>
      </c>
      <c r="D20" s="4">
        <v>0.55732558139534805</v>
      </c>
      <c r="E20" s="4">
        <v>1.01927667706781E-2</v>
      </c>
      <c r="F20" s="4">
        <v>1.3210333816998999E-2</v>
      </c>
      <c r="G20" s="4">
        <v>1.5990863080198901E-2</v>
      </c>
      <c r="H20" s="4">
        <v>1.7226710125319799E-2</v>
      </c>
      <c r="I20" s="4">
        <v>1.86783549622117E-2</v>
      </c>
      <c r="J20" s="4">
        <v>1.55986515256154E-2</v>
      </c>
      <c r="K20" s="4">
        <v>1.67277977948413E-2</v>
      </c>
      <c r="L20" s="4">
        <v>1.3047703517829501E-2</v>
      </c>
      <c r="M20" s="4">
        <v>1.74493656845707E-2</v>
      </c>
      <c r="N20" s="4">
        <v>1.6704601662105099E-2</v>
      </c>
      <c r="O20" s="4">
        <v>1.67860087213486E-2</v>
      </c>
      <c r="P20" s="4">
        <v>1.7548090976175199E-2</v>
      </c>
      <c r="Q20" s="4">
        <v>1.7725811067591E-2</v>
      </c>
      <c r="R20" s="4">
        <v>2.00239450369731E-2</v>
      </c>
      <c r="S20" s="4">
        <v>1.6664190989910899E-2</v>
      </c>
      <c r="T20" s="4">
        <v>1.45139404462232E-2</v>
      </c>
      <c r="U20" s="4">
        <v>1.50274786811597E-2</v>
      </c>
      <c r="V20" s="4">
        <v>1.4131585585041E-2</v>
      </c>
      <c r="W20" s="4">
        <v>1.5948291286854498E-2</v>
      </c>
      <c r="X20" s="4">
        <v>1.55273037473109E-2</v>
      </c>
      <c r="Y20" s="4">
        <v>1.6110875260023701E-2</v>
      </c>
      <c r="Z20" s="4">
        <v>2.09037276206302E-2</v>
      </c>
      <c r="AA20" s="4">
        <v>1.6402434989499701E-2</v>
      </c>
      <c r="AB20" s="4">
        <v>1.2877837565616499E-2</v>
      </c>
      <c r="AC20" s="4">
        <v>1.8098320086590802E-2</v>
      </c>
      <c r="AD20" s="4">
        <v>1.5375216973467901E-2</v>
      </c>
      <c r="AE20" s="4">
        <v>1.48524794693433E-2</v>
      </c>
      <c r="AF20" s="4">
        <v>1.5292825357272799E-2</v>
      </c>
      <c r="AG20" s="4">
        <v>1.9468090297951698E-2</v>
      </c>
      <c r="AH20" s="4">
        <v>1.4496137492975901E-2</v>
      </c>
      <c r="AI20" s="4">
        <v>1.54990999153329E-2</v>
      </c>
      <c r="AJ20" s="4">
        <v>1.5140290351256599E-2</v>
      </c>
      <c r="AK20" s="4">
        <v>1.51092776174782E-2</v>
      </c>
      <c r="AL20" s="4">
        <v>1.43001820640102E-2</v>
      </c>
      <c r="AM20" s="4">
        <v>1.6170749074508099E-2</v>
      </c>
      <c r="AN20" s="4">
        <v>1.7268956609058202E-2</v>
      </c>
      <c r="AO20" s="4">
        <v>1.3986873724399799E-2</v>
      </c>
      <c r="AP20" s="4">
        <v>1.6996903659519599E-2</v>
      </c>
      <c r="AQ20" s="4">
        <v>1.5975611420601901E-2</v>
      </c>
      <c r="AR20" s="4">
        <v>1.40286239668232E-2</v>
      </c>
      <c r="AS20" s="4">
        <v>1.9592421906694499E-2</v>
      </c>
      <c r="AT20" s="4">
        <v>1.6512341607744199E-2</v>
      </c>
      <c r="AU20" s="4">
        <v>1.5659707992553201E-2</v>
      </c>
      <c r="AV20" s="4">
        <v>1.6205892644628E-2</v>
      </c>
      <c r="AW20" s="4">
        <v>2.2368061872263E-2</v>
      </c>
      <c r="AX20" s="4">
        <v>1.55170574940531E-2</v>
      </c>
      <c r="AY20" s="4">
        <v>1.6159840484811099E-2</v>
      </c>
      <c r="AZ20" s="4">
        <v>1.80922462235816E-2</v>
      </c>
      <c r="BA20" s="4">
        <v>1.64290487754883E-2</v>
      </c>
      <c r="BB20" s="4">
        <v>1.6256243644893701E-2</v>
      </c>
      <c r="BC20" s="4">
        <v>1.6992921549290399E-2</v>
      </c>
      <c r="BD20" s="4">
        <v>1.30227681005258E-2</v>
      </c>
      <c r="BE20" s="4">
        <v>1.5702636096030301E-2</v>
      </c>
      <c r="BF20" s="4">
        <v>1.97274274487012E-2</v>
      </c>
      <c r="BG20" s="4">
        <v>1.9420358543927201E-2</v>
      </c>
      <c r="BH20" s="4">
        <v>1.2743995259520901E-2</v>
      </c>
      <c r="BI20" s="4">
        <v>1.6096047041876099E-2</v>
      </c>
      <c r="BJ20" s="4">
        <v>1.6679414035605699E-2</v>
      </c>
      <c r="BK20" s="4">
        <v>2.23763776188983E-2</v>
      </c>
      <c r="BL20" s="4">
        <v>1.6187309362547898E-2</v>
      </c>
      <c r="BM20" s="4">
        <v>1.4595604559031E-2</v>
      </c>
      <c r="BN20" s="4">
        <v>1.6776735512690599E-2</v>
      </c>
    </row>
    <row r="21" spans="1:66" ht="14.3" customHeight="1" x14ac:dyDescent="0.25">
      <c r="A21" s="4" t="s">
        <v>89</v>
      </c>
      <c r="B21" s="4">
        <v>0.617721394151451</v>
      </c>
      <c r="C21" s="4">
        <v>9.1026185145796704E-3</v>
      </c>
      <c r="D21" s="4">
        <v>0.58662834702889999</v>
      </c>
      <c r="E21" s="4">
        <v>9.6774691660988701E-3</v>
      </c>
      <c r="F21" s="4">
        <v>1.37572119293152E-2</v>
      </c>
      <c r="G21" s="4">
        <v>1.6282752577680901E-2</v>
      </c>
      <c r="H21" s="4">
        <v>1.7249009088007201E-2</v>
      </c>
      <c r="I21" s="4">
        <v>1.8233760619007298E-2</v>
      </c>
      <c r="J21" s="4">
        <v>1.6130807714837402E-2</v>
      </c>
      <c r="K21" s="4">
        <v>1.59406941135708E-2</v>
      </c>
      <c r="L21" s="4">
        <v>1.4861898373532001E-2</v>
      </c>
      <c r="M21" s="4">
        <v>1.48887811237681E-2</v>
      </c>
      <c r="N21" s="4">
        <v>1.8083457622520099E-2</v>
      </c>
      <c r="O21" s="4">
        <v>1.6196618579733198E-2</v>
      </c>
      <c r="P21" s="4">
        <v>2.1946458130891699E-2</v>
      </c>
      <c r="Q21" s="4">
        <v>1.89077326804745E-2</v>
      </c>
      <c r="R21" s="4">
        <v>1.5606392244253401E-2</v>
      </c>
      <c r="S21" s="4">
        <v>1.4659182852550599E-2</v>
      </c>
      <c r="T21" s="4">
        <v>1.78157395619668E-2</v>
      </c>
      <c r="U21" s="4">
        <v>1.57716963315781E-2</v>
      </c>
      <c r="V21" s="4">
        <v>1.60699899447037E-2</v>
      </c>
      <c r="W21" s="4">
        <v>1.8383493407988501E-2</v>
      </c>
      <c r="X21" s="4">
        <v>1.60846960345115E-2</v>
      </c>
      <c r="Y21" s="4">
        <v>1.50185782682871E-2</v>
      </c>
      <c r="Z21" s="4">
        <v>1.6521298660563601E-2</v>
      </c>
      <c r="AA21" s="4">
        <v>1.82345731261002E-2</v>
      </c>
      <c r="AB21" s="4">
        <v>1.30866809322657E-2</v>
      </c>
      <c r="AC21" s="4">
        <v>1.49300184030871E-2</v>
      </c>
      <c r="AD21" s="4">
        <v>1.6312665135109299E-2</v>
      </c>
      <c r="AE21" s="4">
        <v>1.61297858281001E-2</v>
      </c>
      <c r="AF21" s="4">
        <v>1.7644891340485001E-2</v>
      </c>
      <c r="AG21" s="4">
        <v>2.0486496414618E-2</v>
      </c>
      <c r="AH21" s="4">
        <v>1.7055013605131099E-2</v>
      </c>
      <c r="AI21" s="4">
        <v>1.5624538509227801E-2</v>
      </c>
      <c r="AJ21" s="4">
        <v>1.50877180087251E-2</v>
      </c>
      <c r="AK21" s="4">
        <v>1.35883994139372E-2</v>
      </c>
      <c r="AL21" s="4">
        <v>1.4780014391156299E-2</v>
      </c>
      <c r="AM21" s="4">
        <v>1.5909153823607601E-2</v>
      </c>
      <c r="AN21" s="4">
        <v>1.6616394519802902E-2</v>
      </c>
      <c r="AO21" s="4">
        <v>1.7328285655378799E-2</v>
      </c>
      <c r="AP21" s="4">
        <v>1.54931599781501E-2</v>
      </c>
      <c r="AQ21" s="4">
        <v>2.2921973825843499E-2</v>
      </c>
      <c r="AR21" s="4">
        <v>1.39301028848338E-2</v>
      </c>
      <c r="AS21" s="4">
        <v>1.6136604301099301E-2</v>
      </c>
      <c r="AT21" s="4">
        <v>1.9317184187473899E-2</v>
      </c>
      <c r="AU21" s="4">
        <v>1.50804054172079E-2</v>
      </c>
      <c r="AV21" s="4">
        <v>1.6910523757990799E-2</v>
      </c>
      <c r="AW21" s="4">
        <v>1.8402878753320601E-2</v>
      </c>
      <c r="AX21" s="4">
        <v>1.5743529733100399E-2</v>
      </c>
      <c r="AY21" s="4">
        <v>1.6080033494331899E-2</v>
      </c>
      <c r="AZ21" s="4">
        <v>1.6525834914975199E-2</v>
      </c>
      <c r="BA21" s="4">
        <v>1.4345275202963701E-2</v>
      </c>
      <c r="BB21" s="4">
        <v>1.49612728354517E-2</v>
      </c>
      <c r="BC21" s="4">
        <v>1.5396287349967E-2</v>
      </c>
      <c r="BD21" s="4">
        <v>1.32646991696465E-2</v>
      </c>
      <c r="BE21" s="4">
        <v>1.7572143215715701E-2</v>
      </c>
      <c r="BF21" s="4">
        <v>1.8508067411936401E-2</v>
      </c>
      <c r="BG21" s="4">
        <v>2.0507945983761499E-2</v>
      </c>
      <c r="BH21" s="4">
        <v>1.3315870162537101E-2</v>
      </c>
      <c r="BI21" s="4">
        <v>1.8727561887205799E-2</v>
      </c>
      <c r="BJ21" s="4">
        <v>1.6140035060587699E-2</v>
      </c>
      <c r="BK21" s="4">
        <v>1.6018116910027101E-2</v>
      </c>
      <c r="BL21" s="4">
        <v>1.39955747649975E-2</v>
      </c>
      <c r="BM21" s="4">
        <v>1.41075872080443E-2</v>
      </c>
      <c r="BN21" s="4">
        <v>1.53724526223532E-2</v>
      </c>
    </row>
    <row r="22" spans="1:66" ht="14.3" customHeight="1" x14ac:dyDescent="0.25">
      <c r="A22" s="4" t="s">
        <v>90</v>
      </c>
      <c r="B22" s="4">
        <v>0.63160984848484802</v>
      </c>
      <c r="C22" s="4">
        <v>2.7560588692724399E-2</v>
      </c>
      <c r="D22" s="4">
        <v>0.59428124999999998</v>
      </c>
      <c r="E22" s="4">
        <v>2.3999464883049101E-2</v>
      </c>
      <c r="F22" s="4">
        <v>1.15076593261896E-2</v>
      </c>
      <c r="G22" s="4">
        <v>1.6692126497978702E-2</v>
      </c>
      <c r="H22" s="4">
        <v>1.3409231782854599E-2</v>
      </c>
      <c r="I22" s="4">
        <v>2.8508742304511201E-2</v>
      </c>
      <c r="J22" s="4">
        <v>1.31310767959912E-2</v>
      </c>
      <c r="K22" s="4">
        <v>2.06729613415262E-2</v>
      </c>
      <c r="L22" s="4">
        <v>1.31267437135147E-2</v>
      </c>
      <c r="M22" s="4">
        <v>1.6814436053439699E-2</v>
      </c>
      <c r="N22" s="4">
        <v>1.8319981422253599E-2</v>
      </c>
      <c r="O22" s="4">
        <v>1.8632543296270301E-2</v>
      </c>
      <c r="P22" s="4">
        <v>1.8755040936525899E-2</v>
      </c>
      <c r="Q22" s="4">
        <v>1.45430500528045E-2</v>
      </c>
      <c r="R22" s="4">
        <v>1.77527481497981E-2</v>
      </c>
      <c r="S22" s="4">
        <v>1.4143902992053399E-2</v>
      </c>
      <c r="T22" s="4">
        <v>1.40447150454143E-2</v>
      </c>
      <c r="U22" s="4">
        <v>1.4526484702411E-2</v>
      </c>
      <c r="V22" s="4">
        <v>1.4679009410222999E-2</v>
      </c>
      <c r="W22" s="4">
        <v>1.49230423559476E-2</v>
      </c>
      <c r="X22" s="4">
        <v>1.6066309519715001E-2</v>
      </c>
      <c r="Y22" s="4">
        <v>1.65033916216096E-2</v>
      </c>
      <c r="Z22" s="4">
        <v>1.3668438157509901E-2</v>
      </c>
      <c r="AA22" s="4">
        <v>1.3697367588342699E-2</v>
      </c>
      <c r="AB22" s="4">
        <v>1.12799456687184E-2</v>
      </c>
      <c r="AC22" s="4">
        <v>1.75748563594149E-2</v>
      </c>
      <c r="AD22" s="4">
        <v>1.7305254340446798E-2</v>
      </c>
      <c r="AE22" s="4">
        <v>1.42966703670928E-2</v>
      </c>
      <c r="AF22" s="4">
        <v>1.33021350203982E-2</v>
      </c>
      <c r="AG22" s="4">
        <v>1.4624461858202801E-2</v>
      </c>
      <c r="AH22" s="4">
        <v>1.8081385842600901E-2</v>
      </c>
      <c r="AI22" s="4">
        <v>1.2238429488466099E-2</v>
      </c>
      <c r="AJ22" s="4">
        <v>1.57575900182731E-2</v>
      </c>
      <c r="AK22" s="4">
        <v>1.32438191193481E-2</v>
      </c>
      <c r="AL22" s="4">
        <v>1.4368942417014001E-2</v>
      </c>
      <c r="AM22" s="4">
        <v>1.5722449651936699E-2</v>
      </c>
      <c r="AN22" s="4">
        <v>2.0939588165454E-2</v>
      </c>
      <c r="AO22" s="4">
        <v>1.27971987318619E-2</v>
      </c>
      <c r="AP22" s="4">
        <v>1.4468766373624301E-2</v>
      </c>
      <c r="AQ22" s="4">
        <v>1.3795739112282501E-2</v>
      </c>
      <c r="AR22" s="4">
        <v>1.5466950524325399E-2</v>
      </c>
      <c r="AS22" s="4">
        <v>1.8947402475035801E-2</v>
      </c>
      <c r="AT22" s="4">
        <v>1.7780078583710401E-2</v>
      </c>
      <c r="AU22" s="4">
        <v>1.8903858935179201E-2</v>
      </c>
      <c r="AV22" s="4">
        <v>1.3883324940377599E-2</v>
      </c>
      <c r="AW22" s="4">
        <v>1.9120860577594798E-2</v>
      </c>
      <c r="AX22" s="4">
        <v>1.45605902446684E-2</v>
      </c>
      <c r="AY22" s="4">
        <v>1.36149984499993E-2</v>
      </c>
      <c r="AZ22" s="4">
        <v>1.8638179028052902E-2</v>
      </c>
      <c r="BA22" s="4">
        <v>1.9302780223062199E-2</v>
      </c>
      <c r="BB22" s="4">
        <v>2.14566157570103E-2</v>
      </c>
      <c r="BC22" s="4">
        <v>1.6471015816264301E-2</v>
      </c>
      <c r="BD22" s="4">
        <v>1.6077786756533E-2</v>
      </c>
      <c r="BE22" s="4">
        <v>1.4560117431189699E-2</v>
      </c>
      <c r="BF22" s="4">
        <v>1.8447647818823899E-2</v>
      </c>
      <c r="BG22" s="4">
        <v>1.48004373155007E-2</v>
      </c>
      <c r="BH22" s="4">
        <v>1.4164795546950401E-2</v>
      </c>
      <c r="BI22" s="4">
        <v>1.72042879368344E-2</v>
      </c>
      <c r="BJ22" s="4">
        <v>1.7702558327022899E-2</v>
      </c>
      <c r="BK22" s="4">
        <v>1.8233421315968501E-2</v>
      </c>
      <c r="BL22" s="4">
        <v>2.4123432125876702E-2</v>
      </c>
      <c r="BM22" s="4">
        <v>1.65614656386006E-2</v>
      </c>
      <c r="BN22" s="4">
        <v>2.6061158629395498E-2</v>
      </c>
    </row>
    <row r="23" spans="1:66" ht="14.3" customHeight="1" x14ac:dyDescent="0.25">
      <c r="A23" s="4" t="s">
        <v>91</v>
      </c>
      <c r="B23" s="4">
        <v>0.60019904159580495</v>
      </c>
      <c r="C23" s="4">
        <v>1.91633311772724E-2</v>
      </c>
      <c r="D23" s="4">
        <v>0.57356421821305803</v>
      </c>
      <c r="E23" s="4">
        <v>1.9140466750510201E-2</v>
      </c>
      <c r="F23" s="4">
        <v>1.7226253628716701E-2</v>
      </c>
      <c r="G23" s="4">
        <v>2.0040782605455901E-2</v>
      </c>
      <c r="H23" s="4">
        <v>2.3097086757713499E-2</v>
      </c>
      <c r="I23" s="4">
        <v>1.66340367624081E-2</v>
      </c>
      <c r="J23" s="4">
        <v>1.7177049094665799E-2</v>
      </c>
      <c r="K23" s="4">
        <v>1.59242399721197E-2</v>
      </c>
      <c r="L23" s="4">
        <v>1.35606865359924E-2</v>
      </c>
      <c r="M23" s="4">
        <v>1.39459220430542E-2</v>
      </c>
      <c r="N23" s="4">
        <v>1.45612475117719E-2</v>
      </c>
      <c r="O23" s="4">
        <v>1.4648959512033599E-2</v>
      </c>
      <c r="P23" s="4">
        <v>1.4944100193055599E-2</v>
      </c>
      <c r="Q23" s="4">
        <v>1.7075196009661401E-2</v>
      </c>
      <c r="R23" s="4">
        <v>1.55116423430275E-2</v>
      </c>
      <c r="S23" s="4">
        <v>1.45145152004748E-2</v>
      </c>
      <c r="T23" s="4">
        <v>1.7723112219602599E-2</v>
      </c>
      <c r="U23" s="4">
        <v>2.2339878307737999E-2</v>
      </c>
      <c r="V23" s="4">
        <v>1.4131727887941099E-2</v>
      </c>
      <c r="W23" s="4">
        <v>1.4751692226725699E-2</v>
      </c>
      <c r="X23" s="4">
        <v>1.49498123017045E-2</v>
      </c>
      <c r="Y23" s="4">
        <v>1.80903333742417E-2</v>
      </c>
      <c r="Z23" s="4">
        <v>1.51606348638566E-2</v>
      </c>
      <c r="AA23" s="4">
        <v>1.7255416331893401E-2</v>
      </c>
      <c r="AB23" s="4">
        <v>1.3437354794852099E-2</v>
      </c>
      <c r="AC23" s="4">
        <v>1.7722104170324899E-2</v>
      </c>
      <c r="AD23" s="4">
        <v>2.10738002940139E-2</v>
      </c>
      <c r="AE23" s="4">
        <v>1.6533892393492702E-2</v>
      </c>
      <c r="AF23" s="4">
        <v>1.50007358957552E-2</v>
      </c>
      <c r="AG23" s="4">
        <v>1.5120204645641899E-2</v>
      </c>
      <c r="AH23" s="4">
        <v>2.22197039646609E-2</v>
      </c>
      <c r="AI23" s="4">
        <v>1.24101878385718E-2</v>
      </c>
      <c r="AJ23" s="4">
        <v>1.41146147211791E-2</v>
      </c>
      <c r="AK23" s="4">
        <v>1.4816466031076799E-2</v>
      </c>
      <c r="AL23" s="4">
        <v>1.39123236554694E-2</v>
      </c>
      <c r="AM23" s="4">
        <v>1.42547385096027E-2</v>
      </c>
      <c r="AN23" s="4">
        <v>1.62819612620578E-2</v>
      </c>
      <c r="AO23" s="4">
        <v>1.53151214997275E-2</v>
      </c>
      <c r="AP23" s="4">
        <v>1.54039530084193E-2</v>
      </c>
      <c r="AQ23" s="4">
        <v>1.94149549286853E-2</v>
      </c>
      <c r="AR23" s="4">
        <v>1.47904467709771E-2</v>
      </c>
      <c r="AS23" s="4">
        <v>1.68371509584157E-2</v>
      </c>
      <c r="AT23" s="4">
        <v>1.53729774612075E-2</v>
      </c>
      <c r="AU23" s="4">
        <v>1.8405526602686999E-2</v>
      </c>
      <c r="AV23" s="4">
        <v>1.4692974892579E-2</v>
      </c>
      <c r="AW23" s="4">
        <v>1.52631741638754E-2</v>
      </c>
      <c r="AX23" s="4">
        <v>1.4430852398207499E-2</v>
      </c>
      <c r="AY23" s="4">
        <v>2.0075128980825901E-2</v>
      </c>
      <c r="AZ23" s="4">
        <v>1.90091240350217E-2</v>
      </c>
      <c r="BA23" s="4">
        <v>1.8707860310848201E-2</v>
      </c>
      <c r="BB23" s="4">
        <v>1.52932502668345E-2</v>
      </c>
      <c r="BC23" s="4">
        <v>1.5737615662541098E-2</v>
      </c>
      <c r="BD23" s="4">
        <v>1.22439347291538E-2</v>
      </c>
      <c r="BE23" s="4">
        <v>1.3949783410797801E-2</v>
      </c>
      <c r="BF23" s="4">
        <v>1.4994261321202599E-2</v>
      </c>
      <c r="BG23" s="4">
        <v>1.8223270515649401E-2</v>
      </c>
      <c r="BH23" s="4">
        <v>1.1381711077387601E-2</v>
      </c>
      <c r="BI23" s="4">
        <v>1.9876699280556499E-2</v>
      </c>
      <c r="BJ23" s="4">
        <v>1.8481957130830399E-2</v>
      </c>
      <c r="BK23" s="4">
        <v>2.0636633308545399E-2</v>
      </c>
      <c r="BL23" s="4">
        <v>1.5622941232474701E-2</v>
      </c>
      <c r="BM23" s="4">
        <v>1.77244588824906E-2</v>
      </c>
      <c r="BN23" s="4">
        <v>1.79518233095015E-2</v>
      </c>
    </row>
    <row r="24" spans="1:66" ht="14.3" customHeight="1" x14ac:dyDescent="0.25">
      <c r="A24" s="4" t="s">
        <v>92</v>
      </c>
      <c r="B24" s="4">
        <v>0.62520063135525095</v>
      </c>
      <c r="C24" s="4">
        <v>1.4921444449464199E-2</v>
      </c>
      <c r="D24" s="4">
        <v>0.597735745266053</v>
      </c>
      <c r="E24" s="4">
        <v>1.6049207333598499E-2</v>
      </c>
      <c r="F24" s="4">
        <v>1.36607553368654E-2</v>
      </c>
      <c r="G24" s="4">
        <v>1.42641315150225E-2</v>
      </c>
      <c r="H24" s="4">
        <v>2.09792075143907E-2</v>
      </c>
      <c r="I24" s="4">
        <v>1.49884210807219E-2</v>
      </c>
      <c r="J24" s="4">
        <v>1.84563392059445E-2</v>
      </c>
      <c r="K24" s="4">
        <v>1.7213415669712399E-2</v>
      </c>
      <c r="L24" s="4">
        <v>1.55221614567564E-2</v>
      </c>
      <c r="M24" s="4">
        <v>1.63502210576137E-2</v>
      </c>
      <c r="N24" s="4">
        <v>2.0073936664394498E-2</v>
      </c>
      <c r="O24" s="4">
        <v>2.43904865166783E-2</v>
      </c>
      <c r="P24" s="4">
        <v>1.9070085675231399E-2</v>
      </c>
      <c r="Q24" s="4">
        <v>1.6933211156844801E-2</v>
      </c>
      <c r="R24" s="4">
        <v>1.7057655008884599E-2</v>
      </c>
      <c r="S24" s="4">
        <v>1.7464799165746701E-2</v>
      </c>
      <c r="T24" s="4">
        <v>1.4624219342285199E-2</v>
      </c>
      <c r="U24" s="4">
        <v>1.48664349744207E-2</v>
      </c>
      <c r="V24" s="4">
        <v>1.6250813121701999E-2</v>
      </c>
      <c r="W24" s="4">
        <v>1.7745679416156498E-2</v>
      </c>
      <c r="X24" s="4">
        <v>1.9387929632686599E-2</v>
      </c>
      <c r="Y24" s="4">
        <v>1.5734317763773299E-2</v>
      </c>
      <c r="Z24" s="4">
        <v>1.49217775693526E-2</v>
      </c>
      <c r="AA24" s="4">
        <v>1.53134240510359E-2</v>
      </c>
      <c r="AB24" s="4">
        <v>1.4534551743989901E-2</v>
      </c>
      <c r="AC24" s="4">
        <v>1.48976465238955E-2</v>
      </c>
      <c r="AD24" s="4">
        <v>1.8337477794428299E-2</v>
      </c>
      <c r="AE24" s="4">
        <v>2.6716746418457699E-2</v>
      </c>
      <c r="AF24" s="4">
        <v>1.4078707655566101E-2</v>
      </c>
      <c r="AG24" s="4">
        <v>1.5716080055976901E-2</v>
      </c>
      <c r="AH24" s="4">
        <v>1.50715636338743E-2</v>
      </c>
      <c r="AI24" s="4">
        <v>1.7995151536807301E-2</v>
      </c>
      <c r="AJ24" s="4">
        <v>1.7633763799420801E-2</v>
      </c>
      <c r="AK24" s="4">
        <v>1.32600015465745E-2</v>
      </c>
      <c r="AL24" s="4">
        <v>1.2297294351785899E-2</v>
      </c>
      <c r="AM24" s="4">
        <v>1.7472592268346101E-2</v>
      </c>
      <c r="AN24" s="4">
        <v>1.6400175371612799E-2</v>
      </c>
      <c r="AO24" s="4">
        <v>1.3981906145047501E-2</v>
      </c>
      <c r="AP24" s="4">
        <v>1.3574829426526901E-2</v>
      </c>
      <c r="AQ24" s="4">
        <v>2.13432092482711E-2</v>
      </c>
      <c r="AR24" s="4">
        <v>1.6104631343673102E-2</v>
      </c>
      <c r="AS24" s="4">
        <v>1.3846092312491801E-2</v>
      </c>
      <c r="AT24" s="4">
        <v>2.0649071371589299E-2</v>
      </c>
      <c r="AU24" s="4">
        <v>1.7751835241531299E-2</v>
      </c>
      <c r="AV24" s="4">
        <v>1.6563699860952699E-2</v>
      </c>
      <c r="AW24" s="4">
        <v>1.39089789857964E-2</v>
      </c>
      <c r="AX24" s="4">
        <v>1.5755733206135599E-2</v>
      </c>
      <c r="AY24" s="4">
        <v>2.0107089624993101E-2</v>
      </c>
      <c r="AZ24" s="4">
        <v>1.4767936707853001E-2</v>
      </c>
      <c r="BA24" s="4">
        <v>1.49520617000874E-2</v>
      </c>
      <c r="BB24" s="4">
        <v>1.5527110503717301E-2</v>
      </c>
      <c r="BC24" s="4">
        <v>1.4808806101701001E-2</v>
      </c>
      <c r="BD24" s="4">
        <v>1.35449341346004E-2</v>
      </c>
      <c r="BE24" s="4">
        <v>1.6264647985331501E-2</v>
      </c>
      <c r="BF24" s="4">
        <v>1.4595953578936199E-2</v>
      </c>
      <c r="BG24" s="4">
        <v>1.6760991989108201E-2</v>
      </c>
      <c r="BH24" s="4">
        <v>1.2434395470761901E-2</v>
      </c>
      <c r="BI24" s="4">
        <v>1.4297616859931301E-2</v>
      </c>
      <c r="BJ24" s="4">
        <v>1.35651262494344E-2</v>
      </c>
      <c r="BK24" s="4">
        <v>1.6547515491517201E-2</v>
      </c>
      <c r="BL24" s="4">
        <v>1.7064407685227798E-2</v>
      </c>
      <c r="BM24" s="4">
        <v>1.7346678858555401E-2</v>
      </c>
      <c r="BN24" s="4">
        <v>1.4253564319268599E-2</v>
      </c>
    </row>
    <row r="25" spans="1:66" ht="14.3" customHeight="1" x14ac:dyDescent="0.25">
      <c r="A25" s="4" t="s">
        <v>93</v>
      </c>
      <c r="B25" s="4">
        <v>0.71129935720844795</v>
      </c>
      <c r="C25" s="4">
        <v>1.5902200376933202E-2</v>
      </c>
      <c r="D25" s="4">
        <v>0.67363636363636303</v>
      </c>
      <c r="E25" s="4">
        <v>1.5748832072952999E-2</v>
      </c>
      <c r="F25" s="4">
        <v>1.2500695091872399E-2</v>
      </c>
      <c r="G25" s="4">
        <v>1.6440103396632998E-2</v>
      </c>
      <c r="H25" s="4">
        <v>1.2996652826602E-2</v>
      </c>
      <c r="I25" s="4">
        <v>1.4530561965139599E-2</v>
      </c>
      <c r="J25" s="4">
        <v>1.2881953640689401E-2</v>
      </c>
      <c r="K25" s="4">
        <v>1.3710087408934601E-2</v>
      </c>
      <c r="L25" s="4">
        <v>1.06491771572079E-2</v>
      </c>
      <c r="M25" s="4">
        <v>1.7494994687944701E-2</v>
      </c>
      <c r="N25" s="4">
        <v>1.5444250504164999E-2</v>
      </c>
      <c r="O25" s="4">
        <v>2.47838390068079E-2</v>
      </c>
      <c r="P25" s="4">
        <v>2.86441703353023E-2</v>
      </c>
      <c r="Q25" s="4">
        <v>1.20307169088013E-2</v>
      </c>
      <c r="R25" s="4">
        <v>1.3131059092584999E-2</v>
      </c>
      <c r="S25" s="4">
        <v>1.9768706580118301E-2</v>
      </c>
      <c r="T25" s="4">
        <v>3.1115666718096201E-2</v>
      </c>
      <c r="U25" s="4">
        <v>1.1326854242740899E-2</v>
      </c>
      <c r="V25" s="4">
        <v>1.4211972967801301E-2</v>
      </c>
      <c r="W25" s="4">
        <v>1.8942512958546098E-2</v>
      </c>
      <c r="X25" s="4">
        <v>3.02503473285211E-2</v>
      </c>
      <c r="Y25" s="4">
        <v>1.31504414836047E-2</v>
      </c>
      <c r="Z25" s="4">
        <v>1.19509830820558E-2</v>
      </c>
      <c r="AA25" s="4">
        <v>2.2896814145267098E-2</v>
      </c>
      <c r="AB25" s="4">
        <v>1.1968688074398199E-2</v>
      </c>
      <c r="AC25" s="4">
        <v>1.47989308700838E-2</v>
      </c>
      <c r="AD25" s="4">
        <v>1.89603715480514E-2</v>
      </c>
      <c r="AE25" s="4">
        <v>1.7255351871290899E-2</v>
      </c>
      <c r="AF25" s="4">
        <v>1.6472438105457201E-2</v>
      </c>
      <c r="AG25" s="4">
        <v>1.59703448380141E-2</v>
      </c>
      <c r="AH25" s="4">
        <v>1.4719433548058099E-2</v>
      </c>
      <c r="AI25" s="4">
        <v>1.6385726190966E-2</v>
      </c>
      <c r="AJ25" s="4">
        <v>1.41871882354811E-2</v>
      </c>
      <c r="AK25" s="4">
        <v>9.0879057567484194E-3</v>
      </c>
      <c r="AL25" s="4">
        <v>1.3766872882199801E-2</v>
      </c>
      <c r="AM25" s="4">
        <v>1.6683071544365401E-2</v>
      </c>
      <c r="AN25" s="4">
        <v>2.1232085483969099E-2</v>
      </c>
      <c r="AO25" s="4">
        <v>1.8464022651116199E-2</v>
      </c>
      <c r="AP25" s="4">
        <v>1.1981170280033799E-2</v>
      </c>
      <c r="AQ25" s="4">
        <v>4.3737910498926898E-2</v>
      </c>
      <c r="AR25" s="4">
        <v>1.50294271989663E-2</v>
      </c>
      <c r="AS25" s="4">
        <v>1.22181216467721E-2</v>
      </c>
      <c r="AT25" s="4">
        <v>1.8246443893281901E-2</v>
      </c>
      <c r="AU25" s="4">
        <v>1.3776445253530001E-2</v>
      </c>
      <c r="AV25" s="4">
        <v>1.9423070442994701E-2</v>
      </c>
      <c r="AW25" s="4">
        <v>1.42745813230165E-2</v>
      </c>
      <c r="AX25" s="4">
        <v>1.2856117479352501E-2</v>
      </c>
      <c r="AY25" s="4">
        <v>1.54441594993212E-2</v>
      </c>
      <c r="AZ25" s="4">
        <v>1.5118491717567699E-2</v>
      </c>
      <c r="BA25" s="4">
        <v>1.32531145907999E-2</v>
      </c>
      <c r="BB25" s="4">
        <v>1.21658511686794E-2</v>
      </c>
      <c r="BC25" s="4">
        <v>1.6067870644569101E-2</v>
      </c>
      <c r="BD25" s="4">
        <v>1.1120837944971301E-2</v>
      </c>
      <c r="BE25" s="4">
        <v>1.9287114294181298E-2</v>
      </c>
      <c r="BF25" s="4">
        <v>1.6065457584192502E-2</v>
      </c>
      <c r="BG25" s="4">
        <v>1.63138299269328E-2</v>
      </c>
      <c r="BH25" s="4">
        <v>1.5967695670783901E-2</v>
      </c>
      <c r="BI25" s="4">
        <v>1.9395432533173201E-2</v>
      </c>
      <c r="BJ25" s="4">
        <v>1.48045267379808E-2</v>
      </c>
      <c r="BK25" s="4">
        <v>1.67866639182172E-2</v>
      </c>
      <c r="BL25" s="4">
        <v>1.1701613445291499E-2</v>
      </c>
      <c r="BM25" s="4">
        <v>1.06530932373295E-2</v>
      </c>
      <c r="BN25" s="4">
        <v>1.5505965939494701E-2</v>
      </c>
    </row>
    <row r="26" spans="1:66" ht="14.3" customHeight="1" x14ac:dyDescent="0.25">
      <c r="A26" s="4" t="s">
        <v>94</v>
      </c>
      <c r="B26" s="4">
        <v>0.61786158579897799</v>
      </c>
      <c r="C26" s="4">
        <v>1.3569737628257E-2</v>
      </c>
      <c r="D26" s="4">
        <v>0.58760650128314795</v>
      </c>
      <c r="E26" s="4">
        <v>1.27340653726587E-2</v>
      </c>
      <c r="F26" s="4">
        <v>1.4927469443346501E-2</v>
      </c>
      <c r="G26" s="4">
        <v>1.4958755939528501E-2</v>
      </c>
      <c r="H26" s="4">
        <v>1.84140673362755E-2</v>
      </c>
      <c r="I26" s="4">
        <v>1.6559511334082899E-2</v>
      </c>
      <c r="J26" s="4">
        <v>1.53764642879542E-2</v>
      </c>
      <c r="K26" s="4">
        <v>1.58534060522285E-2</v>
      </c>
      <c r="L26" s="4">
        <v>1.5713057819722698E-2</v>
      </c>
      <c r="M26" s="4">
        <v>1.5050001496553399E-2</v>
      </c>
      <c r="N26" s="4">
        <v>1.54042594927087E-2</v>
      </c>
      <c r="O26" s="4">
        <v>2.1611397801471099E-2</v>
      </c>
      <c r="P26" s="4">
        <v>1.7927480834720601E-2</v>
      </c>
      <c r="Q26" s="4">
        <v>1.6171310312892401E-2</v>
      </c>
      <c r="R26" s="4">
        <v>1.7265431358602201E-2</v>
      </c>
      <c r="S26" s="4">
        <v>1.4495044237268001E-2</v>
      </c>
      <c r="T26" s="4">
        <v>1.33762039949278E-2</v>
      </c>
      <c r="U26" s="4">
        <v>1.5696599857069601E-2</v>
      </c>
      <c r="V26" s="4">
        <v>1.42058110181732E-2</v>
      </c>
      <c r="W26" s="4">
        <v>1.5664407986666001E-2</v>
      </c>
      <c r="X26" s="4">
        <v>1.79111406652166E-2</v>
      </c>
      <c r="Y26" s="4">
        <v>1.83715113312981E-2</v>
      </c>
      <c r="Z26" s="4">
        <v>1.58208196687416E-2</v>
      </c>
      <c r="AA26" s="4">
        <v>2.20777904519769E-2</v>
      </c>
      <c r="AB26" s="4">
        <v>1.30182571737366E-2</v>
      </c>
      <c r="AC26" s="4">
        <v>1.5069134006037901E-2</v>
      </c>
      <c r="AD26" s="4">
        <v>1.50333305303284E-2</v>
      </c>
      <c r="AE26" s="4">
        <v>1.51902888881212E-2</v>
      </c>
      <c r="AF26" s="4">
        <v>1.46245680663809E-2</v>
      </c>
      <c r="AG26" s="4">
        <v>1.68296310279058E-2</v>
      </c>
      <c r="AH26" s="4">
        <v>1.5552536500058301E-2</v>
      </c>
      <c r="AI26" s="4">
        <v>1.3560173078725099E-2</v>
      </c>
      <c r="AJ26" s="4">
        <v>1.46161637398895E-2</v>
      </c>
      <c r="AK26" s="4">
        <v>1.34471263976882E-2</v>
      </c>
      <c r="AL26" s="4">
        <v>1.67630125741208E-2</v>
      </c>
      <c r="AM26" s="4">
        <v>1.5445435371118201E-2</v>
      </c>
      <c r="AN26" s="4">
        <v>1.6266027074534499E-2</v>
      </c>
      <c r="AO26" s="4">
        <v>1.7175474615166601E-2</v>
      </c>
      <c r="AP26" s="4">
        <v>1.4447808430022101E-2</v>
      </c>
      <c r="AQ26" s="4">
        <v>1.71801982952717E-2</v>
      </c>
      <c r="AR26" s="4">
        <v>1.4488842904582E-2</v>
      </c>
      <c r="AS26" s="4">
        <v>1.4808344233439101E-2</v>
      </c>
      <c r="AT26" s="4">
        <v>1.5220641767328401E-2</v>
      </c>
      <c r="AU26" s="4">
        <v>1.60805263257894E-2</v>
      </c>
      <c r="AV26" s="4">
        <v>1.7436065252463901E-2</v>
      </c>
      <c r="AW26" s="4">
        <v>1.64078933410415E-2</v>
      </c>
      <c r="AX26" s="4">
        <v>2.1514634551626999E-2</v>
      </c>
      <c r="AY26" s="4">
        <v>1.8380367176037998E-2</v>
      </c>
      <c r="AZ26" s="4">
        <v>2.1537311556178499E-2</v>
      </c>
      <c r="BA26" s="4">
        <v>1.5051075383520201E-2</v>
      </c>
      <c r="BB26" s="4">
        <v>1.46077559935937E-2</v>
      </c>
      <c r="BC26" s="4">
        <v>1.5683609130242099E-2</v>
      </c>
      <c r="BD26" s="4">
        <v>1.3651520355474799E-2</v>
      </c>
      <c r="BE26" s="4">
        <v>1.42736107608622E-2</v>
      </c>
      <c r="BF26" s="4">
        <v>1.5278772843685E-2</v>
      </c>
      <c r="BG26" s="4">
        <v>1.88876365040354E-2</v>
      </c>
      <c r="BH26" s="4">
        <v>1.4315871605287399E-2</v>
      </c>
      <c r="BI26" s="4">
        <v>1.4385573118492799E-2</v>
      </c>
      <c r="BJ26" s="4">
        <v>1.7589001612626099E-2</v>
      </c>
      <c r="BK26" s="4">
        <v>2.1583181894411899E-2</v>
      </c>
      <c r="BL26" s="4">
        <v>2.1107375465231101E-2</v>
      </c>
      <c r="BM26" s="4">
        <v>2.5708829341799501E-2</v>
      </c>
      <c r="BN26" s="4">
        <v>1.49304503917163E-2</v>
      </c>
    </row>
    <row r="27" spans="1:66" ht="14.3" customHeight="1" x14ac:dyDescent="0.25">
      <c r="A27" s="4" t="s">
        <v>95</v>
      </c>
      <c r="B27" s="4">
        <v>0.66153140803832799</v>
      </c>
      <c r="C27" s="4">
        <v>1.50594409276456E-2</v>
      </c>
      <c r="D27" s="4">
        <v>0.62431753283837799</v>
      </c>
      <c r="E27" s="4">
        <v>1.54313277863931E-2</v>
      </c>
      <c r="F27" s="4">
        <v>1.29554297506373E-2</v>
      </c>
      <c r="G27" s="4">
        <v>1.97279134697485E-2</v>
      </c>
      <c r="H27" s="4">
        <v>1.4684786559539901E-2</v>
      </c>
      <c r="I27" s="4">
        <v>1.7219552515844401E-2</v>
      </c>
      <c r="J27" s="4">
        <v>1.41200337899533E-2</v>
      </c>
      <c r="K27" s="4">
        <v>1.5199771430503901E-2</v>
      </c>
      <c r="L27" s="4">
        <v>2.2987746950423101E-2</v>
      </c>
      <c r="M27" s="4">
        <v>1.4474649821015199E-2</v>
      </c>
      <c r="N27" s="4">
        <v>1.9770178579212001E-2</v>
      </c>
      <c r="O27" s="4">
        <v>1.8874548262044599E-2</v>
      </c>
      <c r="P27" s="4">
        <v>1.35007855939642E-2</v>
      </c>
      <c r="Q27" s="4">
        <v>2.8878098525635099E-2</v>
      </c>
      <c r="R27" s="4">
        <v>1.7983190935973298E-2</v>
      </c>
      <c r="S27" s="4">
        <v>1.51938230932562E-2</v>
      </c>
      <c r="T27" s="4">
        <v>1.4641973447778499E-2</v>
      </c>
      <c r="U27" s="4">
        <v>1.3582790033384E-2</v>
      </c>
      <c r="V27" s="4">
        <v>1.6875227538219E-2</v>
      </c>
      <c r="W27" s="4">
        <v>1.3989931705509899E-2</v>
      </c>
      <c r="X27" s="4">
        <v>1.5454133194110899E-2</v>
      </c>
      <c r="Y27" s="4">
        <v>1.37138318397127E-2</v>
      </c>
      <c r="Z27" s="4">
        <v>1.5569822582117299E-2</v>
      </c>
      <c r="AA27" s="4">
        <v>1.3819292832118E-2</v>
      </c>
      <c r="AB27" s="4">
        <v>1.38337247500748E-2</v>
      </c>
      <c r="AC27" s="4">
        <v>1.67203703791243E-2</v>
      </c>
      <c r="AD27" s="4">
        <v>1.64195450498675E-2</v>
      </c>
      <c r="AE27" s="4">
        <v>1.76836829116085E-2</v>
      </c>
      <c r="AF27" s="4">
        <v>1.83796714265109E-2</v>
      </c>
      <c r="AG27" s="4">
        <v>1.5032727293457801E-2</v>
      </c>
      <c r="AH27" s="4">
        <v>1.47159312945646E-2</v>
      </c>
      <c r="AI27" s="4">
        <v>1.48529331514321E-2</v>
      </c>
      <c r="AJ27" s="4">
        <v>2.18245065409047E-2</v>
      </c>
      <c r="AK27" s="4">
        <v>1.1515980204639901E-2</v>
      </c>
      <c r="AL27" s="4">
        <v>1.1772274039029701E-2</v>
      </c>
      <c r="AM27" s="4">
        <v>1.4379078151099499E-2</v>
      </c>
      <c r="AN27" s="4">
        <v>1.8193349425131899E-2</v>
      </c>
      <c r="AO27" s="4">
        <v>1.2476441097295E-2</v>
      </c>
      <c r="AP27" s="4">
        <v>1.84964437443709E-2</v>
      </c>
      <c r="AQ27" s="4">
        <v>1.6134098099168499E-2</v>
      </c>
      <c r="AR27" s="4">
        <v>2.0584824060617402E-2</v>
      </c>
      <c r="AS27" s="4">
        <v>1.51567034506726E-2</v>
      </c>
      <c r="AT27" s="4">
        <v>1.93407786134705E-2</v>
      </c>
      <c r="AU27" s="4">
        <v>1.7082723403658399E-2</v>
      </c>
      <c r="AV27" s="4">
        <v>1.6645839681657899E-2</v>
      </c>
      <c r="AW27" s="4">
        <v>1.43115244415974E-2</v>
      </c>
      <c r="AX27" s="4">
        <v>2.3391931626028099E-2</v>
      </c>
      <c r="AY27" s="4">
        <v>1.5363150991138001E-2</v>
      </c>
      <c r="AZ27" s="4">
        <v>1.7084862787391301E-2</v>
      </c>
      <c r="BA27" s="4">
        <v>1.36290416744174E-2</v>
      </c>
      <c r="BB27" s="4">
        <v>1.29204859509088E-2</v>
      </c>
      <c r="BC27" s="4">
        <v>1.60003076099638E-2</v>
      </c>
      <c r="BD27" s="4">
        <v>1.2449268434451301E-2</v>
      </c>
      <c r="BE27" s="4">
        <v>1.8395250032772099E-2</v>
      </c>
      <c r="BF27" s="4">
        <v>1.52092350240167E-2</v>
      </c>
      <c r="BG27" s="4">
        <v>1.5678617842577701E-2</v>
      </c>
      <c r="BH27" s="4">
        <v>1.02782247707883E-2</v>
      </c>
      <c r="BI27" s="4">
        <v>1.45533165049233E-2</v>
      </c>
      <c r="BJ27" s="4">
        <v>1.56419187229246E-2</v>
      </c>
      <c r="BK27" s="4">
        <v>1.7768053206127399E-2</v>
      </c>
      <c r="BL27" s="4">
        <v>1.9381679135209998E-2</v>
      </c>
      <c r="BM27" s="4">
        <v>2.5459357282257299E-2</v>
      </c>
      <c r="BN27" s="4">
        <v>1.8024634743444599E-2</v>
      </c>
    </row>
    <row r="28" spans="1:66" ht="14.3" customHeight="1" x14ac:dyDescent="0.25">
      <c r="A28" s="4" t="s">
        <v>96</v>
      </c>
      <c r="B28" s="4">
        <v>0.61061522559171599</v>
      </c>
      <c r="C28" s="4">
        <v>1.82023227804195E-2</v>
      </c>
      <c r="D28" s="4">
        <v>0.58315802027429897</v>
      </c>
      <c r="E28" s="4">
        <v>1.74793204551974E-2</v>
      </c>
      <c r="F28" s="4">
        <v>1.2435216021648701E-2</v>
      </c>
      <c r="G28" s="4">
        <v>1.74505935742034E-2</v>
      </c>
      <c r="H28" s="4">
        <v>1.5201614021415901E-2</v>
      </c>
      <c r="I28" s="4">
        <v>1.79410146345475E-2</v>
      </c>
      <c r="J28" s="4">
        <v>1.46256469127229E-2</v>
      </c>
      <c r="K28" s="4">
        <v>1.50807316998513E-2</v>
      </c>
      <c r="L28" s="4">
        <v>1.32375715160661E-2</v>
      </c>
      <c r="M28" s="4">
        <v>1.6768000058003701E-2</v>
      </c>
      <c r="N28" s="4">
        <v>1.5695109357404199E-2</v>
      </c>
      <c r="O28" s="4">
        <v>1.8223100805679401E-2</v>
      </c>
      <c r="P28" s="4">
        <v>2.0663741524570199E-2</v>
      </c>
      <c r="Q28" s="4">
        <v>2.4112571115008599E-2</v>
      </c>
      <c r="R28" s="4">
        <v>1.5975735845652098E-2</v>
      </c>
      <c r="S28" s="4">
        <v>1.61295066931368E-2</v>
      </c>
      <c r="T28" s="4">
        <v>1.423663003572E-2</v>
      </c>
      <c r="U28" s="4">
        <v>1.51226324373813E-2</v>
      </c>
      <c r="V28" s="4">
        <v>1.40776956455862E-2</v>
      </c>
      <c r="W28" s="4">
        <v>1.52233193953712E-2</v>
      </c>
      <c r="X28" s="4">
        <v>1.5690174980485399E-2</v>
      </c>
      <c r="Y28" s="4">
        <v>1.8334411355071099E-2</v>
      </c>
      <c r="Z28" s="4">
        <v>1.5454585917321399E-2</v>
      </c>
      <c r="AA28" s="4">
        <v>1.7474421471289799E-2</v>
      </c>
      <c r="AB28" s="4">
        <v>1.4522144534164901E-2</v>
      </c>
      <c r="AC28" s="4">
        <v>1.6423630974213E-2</v>
      </c>
      <c r="AD28" s="4">
        <v>1.5735129185928998E-2</v>
      </c>
      <c r="AE28" s="4">
        <v>1.43739239311216E-2</v>
      </c>
      <c r="AF28" s="4">
        <v>1.8026400972976801E-2</v>
      </c>
      <c r="AG28" s="4">
        <v>1.7561436355622701E-2</v>
      </c>
      <c r="AH28" s="4">
        <v>1.3961284489009899E-2</v>
      </c>
      <c r="AI28" s="4">
        <v>1.6981197914884099E-2</v>
      </c>
      <c r="AJ28" s="4">
        <v>1.71361913113026E-2</v>
      </c>
      <c r="AK28" s="4">
        <v>1.3456531103839301E-2</v>
      </c>
      <c r="AL28" s="4">
        <v>1.35649616954437E-2</v>
      </c>
      <c r="AM28" s="4">
        <v>1.5928111259371699E-2</v>
      </c>
      <c r="AN28" s="4">
        <v>1.8357041623178201E-2</v>
      </c>
      <c r="AO28" s="4">
        <v>1.3736518746476301E-2</v>
      </c>
      <c r="AP28" s="4">
        <v>1.8131882304784502E-2</v>
      </c>
      <c r="AQ28" s="4">
        <v>1.83650858968777E-2</v>
      </c>
      <c r="AR28" s="4">
        <v>1.4184196138241701E-2</v>
      </c>
      <c r="AS28" s="4">
        <v>1.6311153798288201E-2</v>
      </c>
      <c r="AT28" s="4">
        <v>1.6520757583484799E-2</v>
      </c>
      <c r="AU28" s="4">
        <v>1.6749794371239302E-2</v>
      </c>
      <c r="AV28" s="4">
        <v>1.8046010736834098E-2</v>
      </c>
      <c r="AW28" s="4">
        <v>1.9514410812893901E-2</v>
      </c>
      <c r="AX28" s="4">
        <v>1.60639225567237E-2</v>
      </c>
      <c r="AY28" s="4">
        <v>2.1949973793764399E-2</v>
      </c>
      <c r="AZ28" s="4">
        <v>1.8124966829262699E-2</v>
      </c>
      <c r="BA28" s="4">
        <v>1.5044197073689199E-2</v>
      </c>
      <c r="BB28" s="4">
        <v>1.64014193267564E-2</v>
      </c>
      <c r="BC28" s="4">
        <v>1.5777540461096601E-2</v>
      </c>
      <c r="BD28" s="4">
        <v>1.3426088726624701E-2</v>
      </c>
      <c r="BE28" s="4">
        <v>1.5526336164581401E-2</v>
      </c>
      <c r="BF28" s="4">
        <v>1.5268139094354601E-2</v>
      </c>
      <c r="BG28" s="4">
        <v>1.5507567078615701E-2</v>
      </c>
      <c r="BH28" s="4">
        <v>1.06937546406133E-2</v>
      </c>
      <c r="BI28" s="4">
        <v>1.50799517450336E-2</v>
      </c>
      <c r="BJ28" s="4">
        <v>2.0111141308928299E-2</v>
      </c>
      <c r="BK28" s="4">
        <v>1.4671022866110099E-2</v>
      </c>
      <c r="BL28" s="4">
        <v>2.6658941962945E-2</v>
      </c>
      <c r="BM28" s="4">
        <v>1.60627741368344E-2</v>
      </c>
      <c r="BN28" s="4">
        <v>1.6890441475747399E-2</v>
      </c>
    </row>
    <row r="29" spans="1:66" ht="14.3" customHeight="1" x14ac:dyDescent="0.25">
      <c r="A29" s="4" t="s">
        <v>97</v>
      </c>
      <c r="B29" s="4">
        <v>0.64814207612456698</v>
      </c>
      <c r="C29" s="4">
        <v>1.6380672782464599E-2</v>
      </c>
      <c r="D29" s="4">
        <v>0.61216171617161697</v>
      </c>
      <c r="E29" s="4">
        <v>1.4431923561979899E-2</v>
      </c>
      <c r="F29" s="4">
        <v>1.2889781671488401E-2</v>
      </c>
      <c r="G29" s="4">
        <v>1.5807557296306601E-2</v>
      </c>
      <c r="H29" s="4">
        <v>1.57622075900796E-2</v>
      </c>
      <c r="I29" s="4">
        <v>1.56807095092177E-2</v>
      </c>
      <c r="J29" s="4">
        <v>1.5359590429614401E-2</v>
      </c>
      <c r="K29" s="4">
        <v>1.3568504813991199E-2</v>
      </c>
      <c r="L29" s="4">
        <v>1.33892249312923E-2</v>
      </c>
      <c r="M29" s="4">
        <v>1.41409942972151E-2</v>
      </c>
      <c r="N29" s="4">
        <v>1.5140669988086801E-2</v>
      </c>
      <c r="O29" s="4">
        <v>1.3765359305218701E-2</v>
      </c>
      <c r="P29" s="4">
        <v>1.9668146400963499E-2</v>
      </c>
      <c r="Q29" s="4">
        <v>2.0042256496388001E-2</v>
      </c>
      <c r="R29" s="4">
        <v>1.68569257153805E-2</v>
      </c>
      <c r="S29" s="4">
        <v>1.5690120374235599E-2</v>
      </c>
      <c r="T29" s="4">
        <v>1.37917088691619E-2</v>
      </c>
      <c r="U29" s="4">
        <v>1.5524493523359099E-2</v>
      </c>
      <c r="V29" s="4">
        <v>1.8549018640427399E-2</v>
      </c>
      <c r="W29" s="4">
        <v>2.03851408236988E-2</v>
      </c>
      <c r="X29" s="4">
        <v>1.53955542695016E-2</v>
      </c>
      <c r="Y29" s="4">
        <v>2.34629508017648E-2</v>
      </c>
      <c r="Z29" s="4">
        <v>1.6434204015905601E-2</v>
      </c>
      <c r="AA29" s="4">
        <v>1.6319139195678799E-2</v>
      </c>
      <c r="AB29" s="4">
        <v>1.20795908916791E-2</v>
      </c>
      <c r="AC29" s="4">
        <v>1.6709224009074101E-2</v>
      </c>
      <c r="AD29" s="4">
        <v>1.4460450024347499E-2</v>
      </c>
      <c r="AE29" s="4">
        <v>1.66321868088646E-2</v>
      </c>
      <c r="AF29" s="4">
        <v>1.27723103807125E-2</v>
      </c>
      <c r="AG29" s="4">
        <v>2.43764206210971E-2</v>
      </c>
      <c r="AH29" s="4">
        <v>1.48179544377456E-2</v>
      </c>
      <c r="AI29" s="4">
        <v>1.26186981357642E-2</v>
      </c>
      <c r="AJ29" s="4">
        <v>1.2827947832837701E-2</v>
      </c>
      <c r="AK29" s="4">
        <v>1.3012729006743599E-2</v>
      </c>
      <c r="AL29" s="4">
        <v>1.3059628801905801E-2</v>
      </c>
      <c r="AM29" s="4">
        <v>1.45689250419942E-2</v>
      </c>
      <c r="AN29" s="4">
        <v>1.54730248364373E-2</v>
      </c>
      <c r="AO29" s="4">
        <v>1.7344859931590899E-2</v>
      </c>
      <c r="AP29" s="4">
        <v>1.4248422208049999E-2</v>
      </c>
      <c r="AQ29" s="4">
        <v>2.01674005892593E-2</v>
      </c>
      <c r="AR29" s="4">
        <v>1.40147913483223E-2</v>
      </c>
      <c r="AS29" s="4">
        <v>1.4300598023967199E-2</v>
      </c>
      <c r="AT29" s="4">
        <v>1.9884489407650498E-2</v>
      </c>
      <c r="AU29" s="4">
        <v>1.6452459800178999E-2</v>
      </c>
      <c r="AV29" s="4">
        <v>1.5441757609008001E-2</v>
      </c>
      <c r="AW29" s="4">
        <v>1.5038513489323399E-2</v>
      </c>
      <c r="AX29" s="4">
        <v>1.42340139364066E-2</v>
      </c>
      <c r="AY29" s="4">
        <v>2.0848587321418002E-2</v>
      </c>
      <c r="AZ29" s="4">
        <v>1.64790113815249E-2</v>
      </c>
      <c r="BA29" s="4">
        <v>1.57582448601057E-2</v>
      </c>
      <c r="BB29" s="4">
        <v>1.7851572114123099E-2</v>
      </c>
      <c r="BC29" s="4">
        <v>1.5820214216274501E-2</v>
      </c>
      <c r="BD29" s="4">
        <v>1.37244354959303E-2</v>
      </c>
      <c r="BE29" s="4">
        <v>1.41780553221696E-2</v>
      </c>
      <c r="BF29" s="4">
        <v>1.38411736737972E-2</v>
      </c>
      <c r="BG29" s="4">
        <v>2.5093957944386701E-2</v>
      </c>
      <c r="BH29" s="4">
        <v>1.4717498590373799E-2</v>
      </c>
      <c r="BI29" s="4">
        <v>2.77093261681205E-2</v>
      </c>
      <c r="BJ29" s="4">
        <v>1.9524642613874599E-2</v>
      </c>
      <c r="BK29" s="4">
        <v>1.6250384785782401E-2</v>
      </c>
      <c r="BL29" s="4">
        <v>2.2235389862567199E-2</v>
      </c>
      <c r="BM29" s="4">
        <v>1.70580544818409E-2</v>
      </c>
      <c r="BN29" s="4">
        <v>1.6748795035770699E-2</v>
      </c>
    </row>
    <row r="30" spans="1:66" ht="14.3" customHeight="1" x14ac:dyDescent="0.25">
      <c r="A30" s="4" t="s">
        <v>98</v>
      </c>
      <c r="B30" s="4">
        <v>0.61546352437343399</v>
      </c>
      <c r="C30" s="4">
        <v>1.34119978549785E-2</v>
      </c>
      <c r="D30" s="4">
        <v>0.584649073703851</v>
      </c>
      <c r="E30" s="4">
        <v>1.5680917773469201E-2</v>
      </c>
      <c r="F30" s="4">
        <v>1.37346613077198E-2</v>
      </c>
      <c r="G30" s="4">
        <v>1.7683935554664399E-2</v>
      </c>
      <c r="H30" s="4">
        <v>1.50124919790715E-2</v>
      </c>
      <c r="I30" s="4">
        <v>1.7482840431372701E-2</v>
      </c>
      <c r="J30" s="4">
        <v>1.38319369393158E-2</v>
      </c>
      <c r="K30" s="4">
        <v>1.60197988854839E-2</v>
      </c>
      <c r="L30" s="4">
        <v>1.3646980540766599E-2</v>
      </c>
      <c r="M30" s="4">
        <v>1.4340845464769599E-2</v>
      </c>
      <c r="N30" s="4">
        <v>1.46447605492863E-2</v>
      </c>
      <c r="O30" s="4">
        <v>1.77325641027644E-2</v>
      </c>
      <c r="P30" s="4">
        <v>1.6180365667273301E-2</v>
      </c>
      <c r="Q30" s="4">
        <v>1.9865543606830099E-2</v>
      </c>
      <c r="R30" s="4">
        <v>1.5568038150546099E-2</v>
      </c>
      <c r="S30" s="4">
        <v>1.3784794955402699E-2</v>
      </c>
      <c r="T30" s="4">
        <v>1.34010288377019E-2</v>
      </c>
      <c r="U30" s="4">
        <v>1.55460643816057E-2</v>
      </c>
      <c r="V30" s="4">
        <v>1.51254144486001E-2</v>
      </c>
      <c r="W30" s="4">
        <v>1.52373538107607E-2</v>
      </c>
      <c r="X30" s="4">
        <v>1.5715511336576601E-2</v>
      </c>
      <c r="Y30" s="4">
        <v>1.5451788425875501E-2</v>
      </c>
      <c r="Z30" s="4">
        <v>1.7663380673563399E-2</v>
      </c>
      <c r="AA30" s="4">
        <v>2.2708839199544799E-2</v>
      </c>
      <c r="AB30" s="4">
        <v>1.59588291632227E-2</v>
      </c>
      <c r="AC30" s="4">
        <v>1.6129094430396802E-2</v>
      </c>
      <c r="AD30" s="4">
        <v>1.88006909862963E-2</v>
      </c>
      <c r="AE30" s="4">
        <v>1.9221239089137799E-2</v>
      </c>
      <c r="AF30" s="4">
        <v>2.0824250858738701E-2</v>
      </c>
      <c r="AG30" s="4">
        <v>1.47322773662012E-2</v>
      </c>
      <c r="AH30" s="4">
        <v>1.6789342137355698E-2</v>
      </c>
      <c r="AI30" s="4">
        <v>1.6380707859469601E-2</v>
      </c>
      <c r="AJ30" s="4">
        <v>1.69217169762318E-2</v>
      </c>
      <c r="AK30" s="4">
        <v>1.53086487279896E-2</v>
      </c>
      <c r="AL30" s="4">
        <v>1.451168396893E-2</v>
      </c>
      <c r="AM30" s="4">
        <v>1.55309547721261E-2</v>
      </c>
      <c r="AN30" s="4">
        <v>1.46333396637833E-2</v>
      </c>
      <c r="AO30" s="4">
        <v>1.53262964783461E-2</v>
      </c>
      <c r="AP30" s="4">
        <v>1.50943476598304E-2</v>
      </c>
      <c r="AQ30" s="4">
        <v>1.6941903730390399E-2</v>
      </c>
      <c r="AR30" s="4">
        <v>1.8065120879321099E-2</v>
      </c>
      <c r="AS30" s="4">
        <v>1.7826312635749901E-2</v>
      </c>
      <c r="AT30" s="4">
        <v>1.6012205229536398E-2</v>
      </c>
      <c r="AU30" s="4">
        <v>1.6284050137381999E-2</v>
      </c>
      <c r="AV30" s="4">
        <v>1.7787741152366799E-2</v>
      </c>
      <c r="AW30" s="4">
        <v>1.5643163059310499E-2</v>
      </c>
      <c r="AX30" s="4">
        <v>1.4444132558693401E-2</v>
      </c>
      <c r="AY30" s="4">
        <v>1.6967415071803899E-2</v>
      </c>
      <c r="AZ30" s="4">
        <v>2.5506643577276999E-2</v>
      </c>
      <c r="BA30" s="4">
        <v>1.4941572970249801E-2</v>
      </c>
      <c r="BB30" s="4">
        <v>1.36201881663902E-2</v>
      </c>
      <c r="BC30" s="4">
        <v>1.52062245381232E-2</v>
      </c>
      <c r="BD30" s="4">
        <v>1.6190417200662499E-2</v>
      </c>
      <c r="BE30" s="4">
        <v>1.5384863645744601E-2</v>
      </c>
      <c r="BF30" s="4">
        <v>1.7787810715090099E-2</v>
      </c>
      <c r="BG30" s="4">
        <v>1.8291952221455701E-2</v>
      </c>
      <c r="BH30" s="4">
        <v>2.1522513902350202E-2</v>
      </c>
      <c r="BI30" s="4">
        <v>1.7128536375312101E-2</v>
      </c>
      <c r="BJ30" s="4">
        <v>1.54085666910733E-2</v>
      </c>
      <c r="BK30" s="4">
        <v>1.8362120987717102E-2</v>
      </c>
      <c r="BL30" s="4">
        <v>1.42348444466621E-2</v>
      </c>
      <c r="BM30" s="4">
        <v>1.60046626589136E-2</v>
      </c>
      <c r="BN30" s="4">
        <v>1.3894678060869199E-2</v>
      </c>
    </row>
    <row r="31" spans="1:66" ht="14.3" customHeight="1" x14ac:dyDescent="0.25">
      <c r="A31" s="4" t="s">
        <v>99</v>
      </c>
      <c r="B31" s="4">
        <v>0.50079941842669096</v>
      </c>
      <c r="C31" s="4">
        <v>2.0478091742449599E-2</v>
      </c>
      <c r="D31" s="4">
        <v>0.49904120100083399</v>
      </c>
      <c r="E31" s="4">
        <v>1.8351319459283599E-2</v>
      </c>
      <c r="F31" s="4">
        <v>1.2407305954341301E-2</v>
      </c>
      <c r="G31" s="4">
        <v>1.7964592634930499E-2</v>
      </c>
      <c r="H31" s="4">
        <v>1.4338441407376201E-2</v>
      </c>
      <c r="I31" s="4">
        <v>1.6970763554275899E-2</v>
      </c>
      <c r="J31" s="4">
        <v>1.58512399796156E-2</v>
      </c>
      <c r="K31" s="4">
        <v>2.1058650166582701E-2</v>
      </c>
      <c r="L31" s="4">
        <v>1.63642418995253E-2</v>
      </c>
      <c r="M31" s="4">
        <v>1.61457373518911E-2</v>
      </c>
      <c r="N31" s="4">
        <v>1.82577570998134E-2</v>
      </c>
      <c r="O31" s="4">
        <v>1.9510753700848701E-2</v>
      </c>
      <c r="P31" s="4">
        <v>1.8515568324888002E-2</v>
      </c>
      <c r="Q31" s="4">
        <v>1.9014977341687E-2</v>
      </c>
      <c r="R31" s="4">
        <v>2.0079601915680399E-2</v>
      </c>
      <c r="S31" s="4">
        <v>1.65010371176076E-2</v>
      </c>
      <c r="T31" s="4">
        <v>1.59260438612557E-2</v>
      </c>
      <c r="U31" s="4">
        <v>1.70720548622675E-2</v>
      </c>
      <c r="V31" s="4">
        <v>1.4867186636318801E-2</v>
      </c>
      <c r="W31" s="4">
        <v>1.7071855611017098E-2</v>
      </c>
      <c r="X31" s="4">
        <v>1.8449248213454401E-2</v>
      </c>
      <c r="Y31" s="4">
        <v>1.47010131033823E-2</v>
      </c>
      <c r="Z31" s="4">
        <v>1.7029150288659201E-2</v>
      </c>
      <c r="AA31" s="4">
        <v>1.5242252357262001E-2</v>
      </c>
      <c r="AB31" s="4">
        <v>1.4836705187650401E-2</v>
      </c>
      <c r="AC31" s="4">
        <v>1.6346184155747501E-2</v>
      </c>
      <c r="AD31" s="4">
        <v>1.8144085782980001E-2</v>
      </c>
      <c r="AE31" s="4">
        <v>1.4802762310347699E-2</v>
      </c>
      <c r="AF31" s="4">
        <v>1.46275898748851E-2</v>
      </c>
      <c r="AG31" s="4">
        <v>1.7142164254605699E-2</v>
      </c>
      <c r="AH31" s="4">
        <v>2.0133152948993101E-2</v>
      </c>
      <c r="AI31" s="4">
        <v>1.42428845863504E-2</v>
      </c>
      <c r="AJ31" s="4">
        <v>1.72850176160321E-2</v>
      </c>
      <c r="AK31" s="4">
        <v>1.3483348397184101E-2</v>
      </c>
      <c r="AL31" s="4">
        <v>1.4475500411853699E-2</v>
      </c>
      <c r="AM31" s="4">
        <v>1.9607548471393999E-2</v>
      </c>
      <c r="AN31" s="4">
        <v>1.75267021133119E-2</v>
      </c>
      <c r="AO31" s="4">
        <v>1.28799216860655E-2</v>
      </c>
      <c r="AP31" s="4">
        <v>1.56218517872459E-2</v>
      </c>
      <c r="AQ31" s="4">
        <v>1.5136387108034E-2</v>
      </c>
      <c r="AR31" s="4">
        <v>1.81190522300229E-2</v>
      </c>
      <c r="AS31" s="4">
        <v>1.55187982436562E-2</v>
      </c>
      <c r="AT31" s="4">
        <v>1.7087930583963899E-2</v>
      </c>
      <c r="AU31" s="4">
        <v>1.51959331904676E-2</v>
      </c>
      <c r="AV31" s="4">
        <v>1.5103871092038699E-2</v>
      </c>
      <c r="AW31" s="4">
        <v>1.7131522236942299E-2</v>
      </c>
      <c r="AX31" s="4">
        <v>1.6709138395152E-2</v>
      </c>
      <c r="AY31" s="4">
        <v>1.57414208418475E-2</v>
      </c>
      <c r="AZ31" s="4">
        <v>1.6927038187204001E-2</v>
      </c>
      <c r="BA31" s="4">
        <v>1.5873947292677399E-2</v>
      </c>
      <c r="BB31" s="4">
        <v>1.5130066811454601E-2</v>
      </c>
      <c r="BC31" s="4">
        <v>1.5963748375405599E-2</v>
      </c>
      <c r="BD31" s="4">
        <v>1.42406763497321E-2</v>
      </c>
      <c r="BE31" s="4">
        <v>1.5424356690528201E-2</v>
      </c>
      <c r="BF31" s="4">
        <v>1.7215069493814399E-2</v>
      </c>
      <c r="BG31" s="4">
        <v>1.5746481476823601E-2</v>
      </c>
      <c r="BH31" s="4">
        <v>1.12920076194653E-2</v>
      </c>
      <c r="BI31" s="4">
        <v>1.5192461732574099E-2</v>
      </c>
      <c r="BJ31" s="4">
        <v>1.8042174842260599E-2</v>
      </c>
      <c r="BK31" s="4">
        <v>1.60657582316968E-2</v>
      </c>
      <c r="BL31" s="4">
        <v>1.63040896279175E-2</v>
      </c>
      <c r="BM31" s="4">
        <v>2.0336593659525299E-2</v>
      </c>
      <c r="BN31" s="4">
        <v>1.60065827194644E-2</v>
      </c>
    </row>
    <row r="32" spans="1:66" ht="14.3" customHeight="1" x14ac:dyDescent="0.25">
      <c r="A32" s="4" t="s">
        <v>100</v>
      </c>
      <c r="B32" s="4">
        <v>0.54400099663952695</v>
      </c>
      <c r="C32" s="4">
        <v>1.2171238271481999E-2</v>
      </c>
      <c r="D32" s="4">
        <v>0.53260304257146296</v>
      </c>
      <c r="E32" s="4">
        <v>1.1185695911043E-2</v>
      </c>
      <c r="F32" s="4">
        <v>1.2799165554392001E-2</v>
      </c>
      <c r="G32" s="4">
        <v>1.6185946270067701E-2</v>
      </c>
      <c r="H32" s="4">
        <v>1.6688816539325399E-2</v>
      </c>
      <c r="I32" s="4">
        <v>1.7545019711264199E-2</v>
      </c>
      <c r="J32" s="4">
        <v>1.69447093822746E-2</v>
      </c>
      <c r="K32" s="4">
        <v>1.58719351393257E-2</v>
      </c>
      <c r="L32" s="4">
        <v>1.4413746455576699E-2</v>
      </c>
      <c r="M32" s="4">
        <v>1.54119788416475E-2</v>
      </c>
      <c r="N32" s="4">
        <v>1.8011079793771999E-2</v>
      </c>
      <c r="O32" s="4">
        <v>1.55973971235159E-2</v>
      </c>
      <c r="P32" s="4">
        <v>1.81866856749777E-2</v>
      </c>
      <c r="Q32" s="4">
        <v>1.8189360359522299E-2</v>
      </c>
      <c r="R32" s="4">
        <v>1.66465884801562E-2</v>
      </c>
      <c r="S32" s="4">
        <v>1.6554338762236699E-2</v>
      </c>
      <c r="T32" s="4">
        <v>1.6842320859949099E-2</v>
      </c>
      <c r="U32" s="4">
        <v>1.8987556985013799E-2</v>
      </c>
      <c r="V32" s="4">
        <v>1.55513078690666E-2</v>
      </c>
      <c r="W32" s="4">
        <v>1.7351528466159099E-2</v>
      </c>
      <c r="X32" s="4">
        <v>1.66763994982299E-2</v>
      </c>
      <c r="Y32" s="4">
        <v>1.59846006186374E-2</v>
      </c>
      <c r="Z32" s="4">
        <v>1.6334019054659699E-2</v>
      </c>
      <c r="AA32" s="4">
        <v>1.52529738276299E-2</v>
      </c>
      <c r="AB32" s="4">
        <v>1.4219943430795599E-2</v>
      </c>
      <c r="AC32" s="4">
        <v>1.7729414126602699E-2</v>
      </c>
      <c r="AD32" s="4">
        <v>1.6688560926306498E-2</v>
      </c>
      <c r="AE32" s="4">
        <v>1.5960070039651199E-2</v>
      </c>
      <c r="AF32" s="4">
        <v>1.4992501122862699E-2</v>
      </c>
      <c r="AG32" s="4">
        <v>2.0626353684823399E-2</v>
      </c>
      <c r="AH32" s="4">
        <v>1.51377267053396E-2</v>
      </c>
      <c r="AI32" s="4">
        <v>1.48865543423596E-2</v>
      </c>
      <c r="AJ32" s="4">
        <v>1.8898183504696499E-2</v>
      </c>
      <c r="AK32" s="4">
        <v>1.75075415329791E-2</v>
      </c>
      <c r="AL32" s="4">
        <v>1.3756285908274799E-2</v>
      </c>
      <c r="AM32" s="4">
        <v>1.8472183252196399E-2</v>
      </c>
      <c r="AN32" s="4">
        <v>1.72448723434547E-2</v>
      </c>
      <c r="AO32" s="4">
        <v>1.54915821884265E-2</v>
      </c>
      <c r="AP32" s="4">
        <v>1.6615824195367099E-2</v>
      </c>
      <c r="AQ32" s="4">
        <v>1.5719603007635901E-2</v>
      </c>
      <c r="AR32" s="4">
        <v>1.7674027834940501E-2</v>
      </c>
      <c r="AS32" s="4">
        <v>1.6805700189742399E-2</v>
      </c>
      <c r="AT32" s="4">
        <v>1.7824045547353101E-2</v>
      </c>
      <c r="AU32" s="4">
        <v>1.97560024962119E-2</v>
      </c>
      <c r="AV32" s="4">
        <v>1.6181508406006798E-2</v>
      </c>
      <c r="AW32" s="4">
        <v>1.63687057340604E-2</v>
      </c>
      <c r="AX32" s="4">
        <v>1.61798784811489E-2</v>
      </c>
      <c r="AY32" s="4">
        <v>1.5962548455094299E-2</v>
      </c>
      <c r="AZ32" s="4">
        <v>1.6251692402795299E-2</v>
      </c>
      <c r="BA32" s="4">
        <v>1.7969252206921998E-2</v>
      </c>
      <c r="BB32" s="4">
        <v>1.53042685721474E-2</v>
      </c>
      <c r="BC32" s="4">
        <v>1.68997226736937E-2</v>
      </c>
      <c r="BD32" s="4">
        <v>1.3038822366407399E-2</v>
      </c>
      <c r="BE32" s="4">
        <v>1.5498590851081E-2</v>
      </c>
      <c r="BF32" s="4">
        <v>1.64625099379269E-2</v>
      </c>
      <c r="BG32" s="4">
        <v>1.6721126895373601E-2</v>
      </c>
      <c r="BH32" s="4">
        <v>1.2308302088121999E-2</v>
      </c>
      <c r="BI32" s="4">
        <v>1.5311216343531499E-2</v>
      </c>
      <c r="BJ32" s="4">
        <v>1.6340987984312501E-2</v>
      </c>
      <c r="BK32" s="4">
        <v>1.6128631480810101E-2</v>
      </c>
      <c r="BL32" s="4">
        <v>1.6075379939906001E-2</v>
      </c>
      <c r="BM32" s="4">
        <v>1.5796735180712802E-2</v>
      </c>
      <c r="BN32" s="4">
        <v>1.71656683525243E-2</v>
      </c>
    </row>
    <row r="33" spans="1:66" ht="14.3" customHeight="1" x14ac:dyDescent="0.25">
      <c r="A33" s="4" t="s">
        <v>101</v>
      </c>
      <c r="B33" s="4">
        <v>0.63039793691727797</v>
      </c>
      <c r="C33" s="4">
        <v>1.5155346707262801E-2</v>
      </c>
      <c r="D33" s="4">
        <v>0.59138028169014001</v>
      </c>
      <c r="E33" s="4">
        <v>1.55265704520342E-2</v>
      </c>
      <c r="F33" s="4">
        <v>1.47736641530183E-2</v>
      </c>
      <c r="G33" s="4">
        <v>1.69685879005472E-2</v>
      </c>
      <c r="H33" s="4">
        <v>1.6220615974027401E-2</v>
      </c>
      <c r="I33" s="4">
        <v>1.48464002913389E-2</v>
      </c>
      <c r="J33" s="4">
        <v>1.45071955479118E-2</v>
      </c>
      <c r="K33" s="4">
        <v>1.50138281934809E-2</v>
      </c>
      <c r="L33" s="4">
        <v>1.39082948032102E-2</v>
      </c>
      <c r="M33" s="4">
        <v>1.39142920575927E-2</v>
      </c>
      <c r="N33" s="4">
        <v>1.53427565238533E-2</v>
      </c>
      <c r="O33" s="4">
        <v>1.37734274152245E-2</v>
      </c>
      <c r="P33" s="4">
        <v>1.6677263144383898E-2</v>
      </c>
      <c r="Q33" s="4">
        <v>1.54633059658191E-2</v>
      </c>
      <c r="R33" s="4">
        <v>2.06116370454715E-2</v>
      </c>
      <c r="S33" s="4">
        <v>1.5971571907723098E-2</v>
      </c>
      <c r="T33" s="4">
        <v>1.6201852609949899E-2</v>
      </c>
      <c r="U33" s="4">
        <v>1.5288901933454301E-2</v>
      </c>
      <c r="V33" s="4">
        <v>1.7275857140460801E-2</v>
      </c>
      <c r="W33" s="4">
        <v>1.81486071359588E-2</v>
      </c>
      <c r="X33" s="4">
        <v>1.6747567103889201E-2</v>
      </c>
      <c r="Y33" s="4">
        <v>1.63273726117831E-2</v>
      </c>
      <c r="Z33" s="4">
        <v>1.5569186332295299E-2</v>
      </c>
      <c r="AA33" s="4">
        <v>1.4416522356513899E-2</v>
      </c>
      <c r="AB33" s="4">
        <v>1.4608599705945099E-2</v>
      </c>
      <c r="AC33" s="4">
        <v>1.6135515728669701E-2</v>
      </c>
      <c r="AD33" s="4">
        <v>1.4536716718349E-2</v>
      </c>
      <c r="AE33" s="4">
        <v>1.68239598642205E-2</v>
      </c>
      <c r="AF33" s="4">
        <v>1.9755081527793601E-2</v>
      </c>
      <c r="AG33" s="4">
        <v>1.57962765189552E-2</v>
      </c>
      <c r="AH33" s="4">
        <v>1.5575875116197801E-2</v>
      </c>
      <c r="AI33" s="4">
        <v>1.3890786043063E-2</v>
      </c>
      <c r="AJ33" s="4">
        <v>1.6352516471646799E-2</v>
      </c>
      <c r="AK33" s="4">
        <v>1.29034273084632E-2</v>
      </c>
      <c r="AL33" s="4">
        <v>1.29675878345048E-2</v>
      </c>
      <c r="AM33" s="4">
        <v>1.7583577811900699E-2</v>
      </c>
      <c r="AN33" s="4">
        <v>2.1333620367556101E-2</v>
      </c>
      <c r="AO33" s="4">
        <v>1.3984583302751E-2</v>
      </c>
      <c r="AP33" s="4">
        <v>1.60846786129357E-2</v>
      </c>
      <c r="AQ33" s="4">
        <v>1.9151678274513001E-2</v>
      </c>
      <c r="AR33" s="4">
        <v>1.40149467929354E-2</v>
      </c>
      <c r="AS33" s="4">
        <v>1.6779676542623301E-2</v>
      </c>
      <c r="AT33" s="4">
        <v>1.51200482009763E-2</v>
      </c>
      <c r="AU33" s="4">
        <v>1.5954497232136801E-2</v>
      </c>
      <c r="AV33" s="4">
        <v>3.0825415190197099E-2</v>
      </c>
      <c r="AW33" s="4">
        <v>1.7159744249901701E-2</v>
      </c>
      <c r="AX33" s="4">
        <v>1.5408646773545099E-2</v>
      </c>
      <c r="AY33" s="4">
        <v>1.58025927307394E-2</v>
      </c>
      <c r="AZ33" s="4">
        <v>2.3669301199386698E-2</v>
      </c>
      <c r="BA33" s="4">
        <v>1.6064353146026802E-2</v>
      </c>
      <c r="BB33" s="4">
        <v>1.7119561713639101E-2</v>
      </c>
      <c r="BC33" s="4">
        <v>1.7827131159674998E-2</v>
      </c>
      <c r="BD33" s="4">
        <v>1.49554106512064E-2</v>
      </c>
      <c r="BE33" s="4">
        <v>1.74930455155227E-2</v>
      </c>
      <c r="BF33" s="4">
        <v>1.92835310719708E-2</v>
      </c>
      <c r="BG33" s="4">
        <v>1.43037266581665E-2</v>
      </c>
      <c r="BH33" s="4">
        <v>1.3293684985121099E-2</v>
      </c>
      <c r="BI33" s="4">
        <v>1.6190925619601001E-2</v>
      </c>
      <c r="BJ33" s="4">
        <v>1.98763693098555E-2</v>
      </c>
      <c r="BK33" s="4">
        <v>1.5736049494876E-2</v>
      </c>
      <c r="BL33" s="4">
        <v>1.53094334823484E-2</v>
      </c>
      <c r="BM33" s="4">
        <v>1.4925038391018801E-2</v>
      </c>
      <c r="BN33" s="4">
        <v>1.7433680533153799E-2</v>
      </c>
    </row>
    <row r="34" spans="1:66" ht="14.3" customHeight="1" x14ac:dyDescent="0.25">
      <c r="A34" s="4" t="s">
        <v>102</v>
      </c>
      <c r="B34" s="4">
        <v>0.70966522325171599</v>
      </c>
      <c r="C34" s="4">
        <v>9.5796712801844899E-3</v>
      </c>
      <c r="D34" s="4">
        <v>0.655998169336384</v>
      </c>
      <c r="E34" s="4">
        <v>1.0375204476160201E-2</v>
      </c>
      <c r="F34" s="4">
        <v>1.95497078822175E-2</v>
      </c>
      <c r="G34" s="4">
        <v>1.28279487821325E-2</v>
      </c>
      <c r="H34" s="4">
        <v>2.0466589223824001E-2</v>
      </c>
      <c r="I34" s="4">
        <v>1.3881680457636001E-2</v>
      </c>
      <c r="J34" s="4">
        <v>1.9809262446889499E-2</v>
      </c>
      <c r="K34" s="4">
        <v>1.3486099472720401E-2</v>
      </c>
      <c r="L34" s="4">
        <v>1.26876486587525E-2</v>
      </c>
      <c r="M34" s="4">
        <v>1.7732639140076299E-2</v>
      </c>
      <c r="N34" s="4">
        <v>1.2239879401710599E-2</v>
      </c>
      <c r="O34" s="4">
        <v>2.8013354986448E-2</v>
      </c>
      <c r="P34" s="4">
        <v>1.53951443585331E-2</v>
      </c>
      <c r="Q34" s="4">
        <v>1.4624049853320401E-2</v>
      </c>
      <c r="R34" s="4">
        <v>1.42561423783785E-2</v>
      </c>
      <c r="S34" s="4">
        <v>2.03593568965845E-2</v>
      </c>
      <c r="T34" s="4">
        <v>2.2246309593164901E-2</v>
      </c>
      <c r="U34" s="4">
        <v>1.5430661264386501E-2</v>
      </c>
      <c r="V34" s="4">
        <v>1.2230760728437101E-2</v>
      </c>
      <c r="W34" s="4">
        <v>1.52829211038989E-2</v>
      </c>
      <c r="X34" s="4">
        <v>1.3529005699555501E-2</v>
      </c>
      <c r="Y34" s="4">
        <v>1.2623672333678299E-2</v>
      </c>
      <c r="Z34" s="4">
        <v>1.1777980863826599E-2</v>
      </c>
      <c r="AA34" s="4">
        <v>1.49002450587338E-2</v>
      </c>
      <c r="AB34" s="4">
        <v>1.3434497210889299E-2</v>
      </c>
      <c r="AC34" s="4">
        <v>1.26700686370239E-2</v>
      </c>
      <c r="AD34" s="4">
        <v>1.37398624590404E-2</v>
      </c>
      <c r="AE34" s="4">
        <v>2.02275653799792E-2</v>
      </c>
      <c r="AF34" s="4">
        <v>1.52462883932279E-2</v>
      </c>
      <c r="AG34" s="4">
        <v>1.9120349454670799E-2</v>
      </c>
      <c r="AH34" s="4">
        <v>1.39986373537547E-2</v>
      </c>
      <c r="AI34" s="4">
        <v>1.73997347479617E-2</v>
      </c>
      <c r="AJ34" s="4">
        <v>2.0098735345895E-2</v>
      </c>
      <c r="AK34" s="4">
        <v>1.6306003661174899E-2</v>
      </c>
      <c r="AL34" s="4">
        <v>1.7136242902920699E-2</v>
      </c>
      <c r="AM34" s="4">
        <v>1.18646484331632E-2</v>
      </c>
      <c r="AN34" s="4">
        <v>1.4765774058305399E-2</v>
      </c>
      <c r="AO34" s="4">
        <v>1.8555958953688698E-2</v>
      </c>
      <c r="AP34" s="4">
        <v>1.45812504307115E-2</v>
      </c>
      <c r="AQ34" s="4">
        <v>1.9597544193094799E-2</v>
      </c>
      <c r="AR34" s="4">
        <v>1.38772827578874E-2</v>
      </c>
      <c r="AS34" s="4">
        <v>1.36411455959511E-2</v>
      </c>
      <c r="AT34" s="4">
        <v>1.3420870134128401E-2</v>
      </c>
      <c r="AU34" s="4">
        <v>1.7315653351048101E-2</v>
      </c>
      <c r="AV34" s="4">
        <v>1.59128483277719E-2</v>
      </c>
      <c r="AW34" s="4">
        <v>1.77317865660504E-2</v>
      </c>
      <c r="AX34" s="4">
        <v>1.29450625988151E-2</v>
      </c>
      <c r="AY34" s="4">
        <v>1.37040152607676E-2</v>
      </c>
      <c r="AZ34" s="4">
        <v>1.4034734634852801E-2</v>
      </c>
      <c r="BA34" s="4">
        <v>1.3340606949445499E-2</v>
      </c>
      <c r="BB34" s="4">
        <v>1.32854259166871E-2</v>
      </c>
      <c r="BC34" s="4">
        <v>1.4618874293473199E-2</v>
      </c>
      <c r="BD34" s="4">
        <v>1.9983767512742799E-2</v>
      </c>
      <c r="BE34" s="4">
        <v>1.4296568462524299E-2</v>
      </c>
      <c r="BF34" s="4">
        <v>1.44875967628143E-2</v>
      </c>
      <c r="BG34" s="4">
        <v>3.1351365005108697E-2</v>
      </c>
      <c r="BH34" s="4">
        <v>1.31982679133526E-2</v>
      </c>
      <c r="BI34" s="4">
        <v>1.41895144973152E-2</v>
      </c>
      <c r="BJ34" s="4">
        <v>1.3074677120050599E-2</v>
      </c>
      <c r="BK34" s="4">
        <v>3.8606079703628803E-2</v>
      </c>
      <c r="BL34" s="4">
        <v>1.9213717237071701E-2</v>
      </c>
      <c r="BM34" s="4">
        <v>1.8829735522179099E-2</v>
      </c>
      <c r="BN34" s="4">
        <v>1.68461816759231E-2</v>
      </c>
    </row>
    <row r="35" spans="1:66" ht="14.3" customHeight="1" x14ac:dyDescent="0.25">
      <c r="A35" s="4" t="s">
        <v>103</v>
      </c>
      <c r="B35" s="4">
        <v>0.58043699868507503</v>
      </c>
      <c r="C35" s="4">
        <v>2.18813016366214E-2</v>
      </c>
      <c r="D35" s="4">
        <v>0.55790879584550401</v>
      </c>
      <c r="E35" s="4">
        <v>2.0503217802023199E-2</v>
      </c>
      <c r="F35" s="4">
        <v>1.16928022442454E-2</v>
      </c>
      <c r="G35" s="4">
        <v>1.9072308465528098E-2</v>
      </c>
      <c r="H35" s="4">
        <v>1.41008445551551E-2</v>
      </c>
      <c r="I35" s="4">
        <v>1.5033639864412199E-2</v>
      </c>
      <c r="J35" s="4">
        <v>1.53051583204293E-2</v>
      </c>
      <c r="K35" s="4">
        <v>1.75868239690114E-2</v>
      </c>
      <c r="L35" s="4">
        <v>2.4274840821837101E-2</v>
      </c>
      <c r="M35" s="4">
        <v>1.59029514753725E-2</v>
      </c>
      <c r="N35" s="4">
        <v>1.4716317008264999E-2</v>
      </c>
      <c r="O35" s="4">
        <v>1.6935529740350098E-2</v>
      </c>
      <c r="P35" s="4">
        <v>1.44834455175573E-2</v>
      </c>
      <c r="Q35" s="4">
        <v>1.6949777062589901E-2</v>
      </c>
      <c r="R35" s="4">
        <v>1.3929368370460601E-2</v>
      </c>
      <c r="S35" s="4">
        <v>1.52278035125383E-2</v>
      </c>
      <c r="T35" s="4">
        <v>1.33208852918396E-2</v>
      </c>
      <c r="U35" s="4">
        <v>1.5700059740722E-2</v>
      </c>
      <c r="V35" s="4">
        <v>1.7748217726910501E-2</v>
      </c>
      <c r="W35" s="4">
        <v>1.5711670611068498E-2</v>
      </c>
      <c r="X35" s="4">
        <v>1.6648171001945301E-2</v>
      </c>
      <c r="Y35" s="4">
        <v>1.6246941355250601E-2</v>
      </c>
      <c r="Z35" s="4">
        <v>1.5249895893196501E-2</v>
      </c>
      <c r="AA35" s="4">
        <v>2.0734352556349901E-2</v>
      </c>
      <c r="AB35" s="4">
        <v>1.33145801924486E-2</v>
      </c>
      <c r="AC35" s="4">
        <v>1.64344206470017E-2</v>
      </c>
      <c r="AD35" s="4">
        <v>1.6613226793283999E-2</v>
      </c>
      <c r="AE35" s="4">
        <v>1.9269428887089799E-2</v>
      </c>
      <c r="AF35" s="4">
        <v>1.5904003232605199E-2</v>
      </c>
      <c r="AG35" s="4">
        <v>1.5822392515552501E-2</v>
      </c>
      <c r="AH35" s="4">
        <v>1.48717058634526E-2</v>
      </c>
      <c r="AI35" s="4">
        <v>1.90905031176982E-2</v>
      </c>
      <c r="AJ35" s="4">
        <v>1.39364618019624E-2</v>
      </c>
      <c r="AK35" s="4">
        <v>1.5642239486180699E-2</v>
      </c>
      <c r="AL35" s="4">
        <v>1.4062017804308101E-2</v>
      </c>
      <c r="AM35" s="4">
        <v>2.2453968216903101E-2</v>
      </c>
      <c r="AN35" s="4">
        <v>1.6011846589610801E-2</v>
      </c>
      <c r="AO35" s="4">
        <v>1.36269189046504E-2</v>
      </c>
      <c r="AP35" s="4">
        <v>1.8499551000380501E-2</v>
      </c>
      <c r="AQ35" s="4">
        <v>1.8797506188661599E-2</v>
      </c>
      <c r="AR35" s="4">
        <v>1.35413903794309E-2</v>
      </c>
      <c r="AS35" s="4">
        <v>1.6453661050632101E-2</v>
      </c>
      <c r="AT35" s="4">
        <v>1.4235240344879699E-2</v>
      </c>
      <c r="AU35" s="4">
        <v>1.6077212317333001E-2</v>
      </c>
      <c r="AV35" s="4">
        <v>1.48044931875545E-2</v>
      </c>
      <c r="AW35" s="4">
        <v>1.6089954938119901E-2</v>
      </c>
      <c r="AX35" s="4">
        <v>1.9556851696896201E-2</v>
      </c>
      <c r="AY35" s="4">
        <v>1.6393227081519E-2</v>
      </c>
      <c r="AZ35" s="4">
        <v>1.58767875191448E-2</v>
      </c>
      <c r="BA35" s="4">
        <v>1.7128159043776701E-2</v>
      </c>
      <c r="BB35" s="4">
        <v>1.7620645441678701E-2</v>
      </c>
      <c r="BC35" s="4">
        <v>2.0969313008311102E-2</v>
      </c>
      <c r="BD35" s="4">
        <v>1.1772581619038901E-2</v>
      </c>
      <c r="BE35" s="4">
        <v>1.44968174206068E-2</v>
      </c>
      <c r="BF35" s="4">
        <v>1.59877787620448E-2</v>
      </c>
      <c r="BG35" s="4">
        <v>1.61793612276891E-2</v>
      </c>
      <c r="BH35" s="4">
        <v>1.20160447249916E-2</v>
      </c>
      <c r="BI35" s="4">
        <v>1.8415231988997902E-2</v>
      </c>
      <c r="BJ35" s="4">
        <v>2.29880482373374E-2</v>
      </c>
      <c r="BK35" s="4">
        <v>2.1132255336747501E-2</v>
      </c>
      <c r="BL35" s="4">
        <v>1.4519535875273E-2</v>
      </c>
      <c r="BM35" s="4">
        <v>1.5401529354515499E-2</v>
      </c>
      <c r="BN35" s="4">
        <v>1.7421303096652501E-2</v>
      </c>
    </row>
    <row r="36" spans="1:66" ht="14.3" customHeight="1" x14ac:dyDescent="0.25">
      <c r="A36" s="4" t="s">
        <v>104</v>
      </c>
      <c r="B36" s="4">
        <v>0.63225935758216401</v>
      </c>
      <c r="C36" s="4">
        <v>1.84576926828325E-2</v>
      </c>
      <c r="D36" s="4">
        <v>0.60174373040752305</v>
      </c>
      <c r="E36" s="4">
        <v>1.8564047500380799E-2</v>
      </c>
      <c r="F36" s="4">
        <v>2.0549853587541501E-2</v>
      </c>
      <c r="G36" s="4">
        <v>1.51740510433387E-2</v>
      </c>
      <c r="H36" s="4">
        <v>2.8132177188997898E-2</v>
      </c>
      <c r="I36" s="4">
        <v>1.5989298805820701E-2</v>
      </c>
      <c r="J36" s="4">
        <v>1.38895253889109E-2</v>
      </c>
      <c r="K36" s="4">
        <v>1.3786647291723301E-2</v>
      </c>
      <c r="L36" s="4">
        <v>1.4905589915656801E-2</v>
      </c>
      <c r="M36" s="4">
        <v>1.53875944887707E-2</v>
      </c>
      <c r="N36" s="4">
        <v>1.52519855875425E-2</v>
      </c>
      <c r="O36" s="4">
        <v>1.48748580587663E-2</v>
      </c>
      <c r="P36" s="4">
        <v>1.3906450383544501E-2</v>
      </c>
      <c r="Q36" s="4">
        <v>1.9353974439635501E-2</v>
      </c>
      <c r="R36" s="4">
        <v>1.5929015694445998E-2</v>
      </c>
      <c r="S36" s="4">
        <v>1.45432767888384E-2</v>
      </c>
      <c r="T36" s="4">
        <v>1.3313448340302901E-2</v>
      </c>
      <c r="U36" s="4">
        <v>1.4912066766340701E-2</v>
      </c>
      <c r="V36" s="4">
        <v>1.37311076151746E-2</v>
      </c>
      <c r="W36" s="4">
        <v>1.8288830003115802E-2</v>
      </c>
      <c r="X36" s="4">
        <v>1.73916714272037E-2</v>
      </c>
      <c r="Y36" s="4">
        <v>2.19552491688072E-2</v>
      </c>
      <c r="Z36" s="4">
        <v>1.48138135012732E-2</v>
      </c>
      <c r="AA36" s="4">
        <v>2.1786878651390999E-2</v>
      </c>
      <c r="AB36" s="4">
        <v>1.44870686860364E-2</v>
      </c>
      <c r="AC36" s="4">
        <v>1.8460662666087899E-2</v>
      </c>
      <c r="AD36" s="4">
        <v>1.66133895335768E-2</v>
      </c>
      <c r="AE36" s="4">
        <v>1.5159800954206999E-2</v>
      </c>
      <c r="AF36" s="4">
        <v>1.3587413518189E-2</v>
      </c>
      <c r="AG36" s="4">
        <v>2.1890536804214902E-2</v>
      </c>
      <c r="AH36" s="4">
        <v>1.3934286420736399E-2</v>
      </c>
      <c r="AI36" s="4">
        <v>1.3020770656077801E-2</v>
      </c>
      <c r="AJ36" s="4">
        <v>1.29147543306026E-2</v>
      </c>
      <c r="AK36" s="4">
        <v>1.1425647889721899E-2</v>
      </c>
      <c r="AL36" s="4">
        <v>1.6165841451676301E-2</v>
      </c>
      <c r="AM36" s="4">
        <v>1.49973837412379E-2</v>
      </c>
      <c r="AN36" s="4">
        <v>1.4968401485419801E-2</v>
      </c>
      <c r="AO36" s="4">
        <v>1.9773876073467901E-2</v>
      </c>
      <c r="AP36" s="4">
        <v>1.34810844301224E-2</v>
      </c>
      <c r="AQ36" s="4">
        <v>1.33265228989599E-2</v>
      </c>
      <c r="AR36" s="4">
        <v>1.19088060149906E-2</v>
      </c>
      <c r="AS36" s="4">
        <v>1.3495992475877501E-2</v>
      </c>
      <c r="AT36" s="4">
        <v>1.6762954234634399E-2</v>
      </c>
      <c r="AU36" s="4">
        <v>1.4241923085102E-2</v>
      </c>
      <c r="AV36" s="4">
        <v>1.38612614007705E-2</v>
      </c>
      <c r="AW36" s="4">
        <v>2.4952379511147399E-2</v>
      </c>
      <c r="AX36" s="4">
        <v>1.6018697741897899E-2</v>
      </c>
      <c r="AY36" s="4">
        <v>1.55086366504644E-2</v>
      </c>
      <c r="AZ36" s="4">
        <v>1.6198313801910499E-2</v>
      </c>
      <c r="BA36" s="4">
        <v>1.36404769767484E-2</v>
      </c>
      <c r="BB36" s="4">
        <v>1.39245187807096E-2</v>
      </c>
      <c r="BC36" s="4">
        <v>1.7156967098928499E-2</v>
      </c>
      <c r="BD36" s="4">
        <v>1.31712432543065E-2</v>
      </c>
      <c r="BE36" s="4">
        <v>1.3596701699012E-2</v>
      </c>
      <c r="BF36" s="4">
        <v>2.20725833277702E-2</v>
      </c>
      <c r="BG36" s="4">
        <v>1.9368789186797599E-2</v>
      </c>
      <c r="BH36" s="4">
        <v>1.2260108560179299E-2</v>
      </c>
      <c r="BI36" s="4">
        <v>1.6237748327483498E-2</v>
      </c>
      <c r="BJ36" s="4">
        <v>1.6567729787381E-2</v>
      </c>
      <c r="BK36" s="4">
        <v>1.9535946682977E-2</v>
      </c>
      <c r="BL36" s="4">
        <v>1.64151193970512E-2</v>
      </c>
      <c r="BM36" s="4">
        <v>1.52357157225068E-2</v>
      </c>
      <c r="BN36" s="4">
        <v>3.5792580603872498E-2</v>
      </c>
    </row>
    <row r="37" spans="1:66" ht="14.3" customHeight="1" x14ac:dyDescent="0.25">
      <c r="A37" s="4" t="s">
        <v>105</v>
      </c>
      <c r="B37" s="4">
        <v>0.64463052461372605</v>
      </c>
      <c r="C37" s="4">
        <v>2.8365640615349599E-2</v>
      </c>
      <c r="D37" s="4">
        <v>0.61107373737373705</v>
      </c>
      <c r="E37" s="4">
        <v>2.3455857657374499E-2</v>
      </c>
      <c r="F37" s="4">
        <v>1.18601561274986E-2</v>
      </c>
      <c r="G37" s="4">
        <v>1.9745694092932201E-2</v>
      </c>
      <c r="H37" s="4">
        <v>1.47660815811269E-2</v>
      </c>
      <c r="I37" s="4">
        <v>2.2800009030108301E-2</v>
      </c>
      <c r="J37" s="4">
        <v>1.29814640092006E-2</v>
      </c>
      <c r="K37" s="4">
        <v>2.06151586308315E-2</v>
      </c>
      <c r="L37" s="4">
        <v>1.09807775081689E-2</v>
      </c>
      <c r="M37" s="4">
        <v>1.21989593066318E-2</v>
      </c>
      <c r="N37" s="4">
        <v>1.44529630715828E-2</v>
      </c>
      <c r="O37" s="4">
        <v>1.49568585038043E-2</v>
      </c>
      <c r="P37" s="4">
        <v>1.1812615394148299E-2</v>
      </c>
      <c r="Q37" s="4">
        <v>1.3656710807691701E-2</v>
      </c>
      <c r="R37" s="4">
        <v>2.4953634634813999E-2</v>
      </c>
      <c r="S37" s="4">
        <v>1.2531719786859401E-2</v>
      </c>
      <c r="T37" s="4">
        <v>1.0995317629837501E-2</v>
      </c>
      <c r="U37" s="4">
        <v>1.3095160559283701E-2</v>
      </c>
      <c r="V37" s="4">
        <v>1.7046418767860401E-2</v>
      </c>
      <c r="W37" s="4">
        <v>1.41230404492489E-2</v>
      </c>
      <c r="X37" s="4">
        <v>1.5890535003107199E-2</v>
      </c>
      <c r="Y37" s="4">
        <v>1.37571140994645E-2</v>
      </c>
      <c r="Z37" s="4">
        <v>1.6643062846207E-2</v>
      </c>
      <c r="AA37" s="4">
        <v>1.8150125435245201E-2</v>
      </c>
      <c r="AB37" s="4">
        <v>1.68732414028527E-2</v>
      </c>
      <c r="AC37" s="4">
        <v>1.4732534229615801E-2</v>
      </c>
      <c r="AD37" s="4">
        <v>1.6158469417307801E-2</v>
      </c>
      <c r="AE37" s="4">
        <v>1.48881440309082E-2</v>
      </c>
      <c r="AF37" s="4">
        <v>1.2341239856221899E-2</v>
      </c>
      <c r="AG37" s="4">
        <v>1.8003092059467301E-2</v>
      </c>
      <c r="AH37" s="4">
        <v>3.5954735333024297E-2</v>
      </c>
      <c r="AI37" s="4">
        <v>1.8111739020408399E-2</v>
      </c>
      <c r="AJ37" s="4">
        <v>1.49103366254965E-2</v>
      </c>
      <c r="AK37" s="4">
        <v>1.2692337841306399E-2</v>
      </c>
      <c r="AL37" s="4">
        <v>2.2353669280539602E-2</v>
      </c>
      <c r="AM37" s="4">
        <v>1.51713939481046E-2</v>
      </c>
      <c r="AN37" s="4">
        <v>1.4801581127051201E-2</v>
      </c>
      <c r="AO37" s="4">
        <v>1.1480623874939999E-2</v>
      </c>
      <c r="AP37" s="4">
        <v>2.21083116311705E-2</v>
      </c>
      <c r="AQ37" s="4">
        <v>1.33438480206318E-2</v>
      </c>
      <c r="AR37" s="4">
        <v>1.3913852605053499E-2</v>
      </c>
      <c r="AS37" s="4">
        <v>1.3415695817697301E-2</v>
      </c>
      <c r="AT37" s="4">
        <v>1.5875790972971902E-2</v>
      </c>
      <c r="AU37" s="4">
        <v>1.42398458959464E-2</v>
      </c>
      <c r="AV37" s="4">
        <v>1.2546352241872E-2</v>
      </c>
      <c r="AW37" s="4">
        <v>1.3978805579229101E-2</v>
      </c>
      <c r="AX37" s="4">
        <v>1.56348272497383E-2</v>
      </c>
      <c r="AY37" s="4">
        <v>1.5260211095197001E-2</v>
      </c>
      <c r="AZ37" s="4">
        <v>1.32672880415969E-2</v>
      </c>
      <c r="BA37" s="4">
        <v>3.5117958413002699E-2</v>
      </c>
      <c r="BB37" s="4">
        <v>1.45319818481405E-2</v>
      </c>
      <c r="BC37" s="4">
        <v>1.7709848461485999E-2</v>
      </c>
      <c r="BD37" s="4">
        <v>2.3498911224383499E-2</v>
      </c>
      <c r="BE37" s="4">
        <v>1.99655359733244E-2</v>
      </c>
      <c r="BF37" s="4">
        <v>1.35227220784287E-2</v>
      </c>
      <c r="BG37" s="4">
        <v>2.1346497039860999E-2</v>
      </c>
      <c r="BH37" s="4">
        <v>9.4130811999041802E-3</v>
      </c>
      <c r="BI37" s="4">
        <v>2.1564349881839601E-2</v>
      </c>
      <c r="BJ37" s="4">
        <v>1.2742276598740301E-2</v>
      </c>
      <c r="BK37" s="4">
        <v>1.396821875662E-2</v>
      </c>
      <c r="BL37" s="4">
        <v>1.56703071953526E-2</v>
      </c>
      <c r="BM37" s="4">
        <v>1.70456065193129E-2</v>
      </c>
      <c r="BN37" s="4">
        <v>2.3831160335598001E-2</v>
      </c>
    </row>
    <row r="38" spans="1:66" ht="14.3" customHeight="1" x14ac:dyDescent="0.2"/>
    <row r="39" spans="1:66" ht="14.3" customHeight="1" x14ac:dyDescent="0.25">
      <c r="A39" s="13" t="s">
        <v>131</v>
      </c>
      <c r="B39" s="14">
        <f>AVERAGE(B2:B37)</f>
        <v>0.63329874584000534</v>
      </c>
      <c r="C39" s="13"/>
      <c r="D39" s="14">
        <f>AVERAGE(D2:D37)</f>
        <v>0.59998225456971721</v>
      </c>
    </row>
    <row r="40" spans="1:66" ht="14.3" customHeight="1" x14ac:dyDescent="0.25">
      <c r="A40" s="13" t="s">
        <v>132</v>
      </c>
      <c r="B40" s="14">
        <f>_xlfn.STDEV.P(B2:B37)</f>
        <v>6.1027299447378225E-2</v>
      </c>
      <c r="C40" s="13"/>
      <c r="D40" s="14">
        <f>_xlfn.STDEV.P(D2:D37)</f>
        <v>4.8279744209026372E-2</v>
      </c>
    </row>
    <row r="41" spans="1:66" ht="14.3" customHeight="1" x14ac:dyDescent="0.2"/>
    <row r="42" spans="1:66" ht="14.3" customHeight="1" x14ac:dyDescent="0.2"/>
    <row r="43" spans="1:66" ht="14.3" customHeight="1" x14ac:dyDescent="0.2"/>
    <row r="44" spans="1:66" ht="14.3" customHeight="1" x14ac:dyDescent="0.2"/>
    <row r="45" spans="1:66" ht="14.3" customHeight="1" x14ac:dyDescent="0.2"/>
    <row r="46" spans="1:66" ht="14.3" customHeight="1" x14ac:dyDescent="0.2"/>
    <row r="47" spans="1:66" ht="14.3" customHeight="1" x14ac:dyDescent="0.2"/>
    <row r="48" spans="1:66" ht="14.3" customHeight="1" x14ac:dyDescent="0.2"/>
    <row r="49" ht="14.3" customHeight="1" x14ac:dyDescent="0.2"/>
    <row r="50" ht="14.3" customHeight="1" x14ac:dyDescent="0.2"/>
    <row r="51" ht="14.3" customHeight="1" x14ac:dyDescent="0.2"/>
    <row r="52" ht="14.3" customHeight="1" x14ac:dyDescent="0.2"/>
    <row r="53" ht="14.3" customHeight="1" x14ac:dyDescent="0.2"/>
    <row r="54" ht="14.3" customHeight="1" x14ac:dyDescent="0.2"/>
    <row r="55" ht="14.3" customHeight="1" x14ac:dyDescent="0.2"/>
    <row r="56" ht="14.3" customHeight="1" x14ac:dyDescent="0.2"/>
    <row r="57" ht="14.3" customHeight="1" x14ac:dyDescent="0.2"/>
    <row r="58" ht="14.3" customHeight="1" x14ac:dyDescent="0.2"/>
    <row r="59" ht="14.3" customHeight="1" x14ac:dyDescent="0.2"/>
    <row r="60" ht="14.3" customHeight="1" x14ac:dyDescent="0.2"/>
    <row r="61" ht="14.3" customHeight="1" x14ac:dyDescent="0.2"/>
    <row r="62" ht="14.3" customHeight="1" x14ac:dyDescent="0.2"/>
    <row r="63" ht="14.3" customHeight="1" x14ac:dyDescent="0.2"/>
    <row r="64" ht="14.3" customHeight="1" x14ac:dyDescent="0.2"/>
    <row r="65" ht="14.3" customHeight="1" x14ac:dyDescent="0.2"/>
    <row r="66" ht="14.3" customHeight="1" x14ac:dyDescent="0.2"/>
    <row r="67" ht="14.3" customHeight="1" x14ac:dyDescent="0.2"/>
    <row r="68" ht="14.3" customHeight="1" x14ac:dyDescent="0.2"/>
    <row r="69" ht="14.3" customHeight="1" x14ac:dyDescent="0.2"/>
    <row r="70" ht="14.3" customHeight="1" x14ac:dyDescent="0.2"/>
    <row r="71" ht="14.3" customHeight="1" x14ac:dyDescent="0.2"/>
    <row r="72" ht="14.3" customHeight="1" x14ac:dyDescent="0.2"/>
    <row r="73" ht="14.3" customHeight="1" x14ac:dyDescent="0.2"/>
    <row r="74" ht="14.3" customHeight="1" x14ac:dyDescent="0.2"/>
    <row r="75" ht="14.3" customHeight="1" x14ac:dyDescent="0.2"/>
    <row r="76" ht="14.3" customHeight="1" x14ac:dyDescent="0.2"/>
    <row r="77" ht="14.3" customHeight="1" x14ac:dyDescent="0.2"/>
    <row r="78" ht="14.3" customHeight="1" x14ac:dyDescent="0.2"/>
    <row r="79" ht="14.3" customHeight="1" x14ac:dyDescent="0.2"/>
    <row r="80" ht="14.3" customHeight="1" x14ac:dyDescent="0.2"/>
    <row r="81" ht="14.3" customHeight="1" x14ac:dyDescent="0.2"/>
    <row r="82" ht="14.3" customHeight="1" x14ac:dyDescent="0.2"/>
    <row r="83" ht="14.3" customHeight="1" x14ac:dyDescent="0.2"/>
    <row r="84" ht="14.3" customHeight="1" x14ac:dyDescent="0.2"/>
    <row r="85" ht="14.3" customHeight="1" x14ac:dyDescent="0.2"/>
    <row r="86" ht="14.3" customHeight="1" x14ac:dyDescent="0.2"/>
    <row r="87" ht="14.3" customHeight="1" x14ac:dyDescent="0.2"/>
    <row r="88" ht="14.3" customHeight="1" x14ac:dyDescent="0.2"/>
    <row r="89" ht="14.3" customHeight="1" x14ac:dyDescent="0.2"/>
    <row r="90" ht="14.3" customHeight="1" x14ac:dyDescent="0.2"/>
    <row r="91" ht="14.3" customHeight="1" x14ac:dyDescent="0.2"/>
    <row r="92" ht="14.3" customHeight="1" x14ac:dyDescent="0.2"/>
    <row r="93" ht="14.3" customHeight="1" x14ac:dyDescent="0.2"/>
    <row r="94" ht="14.3" customHeight="1" x14ac:dyDescent="0.2"/>
    <row r="95" ht="14.3" customHeight="1" x14ac:dyDescent="0.2"/>
    <row r="96" ht="14.3" customHeight="1" x14ac:dyDescent="0.2"/>
    <row r="97" ht="14.3" customHeight="1" x14ac:dyDescent="0.2"/>
    <row r="98" ht="14.3" customHeight="1" x14ac:dyDescent="0.2"/>
    <row r="99" ht="14.3" customHeight="1" x14ac:dyDescent="0.2"/>
    <row r="100" ht="14.3" customHeight="1" x14ac:dyDescent="0.2"/>
    <row r="101" ht="14.3" customHeight="1" x14ac:dyDescent="0.2"/>
    <row r="102" ht="14.3" customHeight="1" x14ac:dyDescent="0.2"/>
    <row r="103" ht="14.3" customHeight="1" x14ac:dyDescent="0.2"/>
    <row r="104" ht="14.3" customHeight="1" x14ac:dyDescent="0.2"/>
    <row r="105" ht="14.3" customHeight="1" x14ac:dyDescent="0.2"/>
    <row r="106" ht="14.3" customHeight="1" x14ac:dyDescent="0.2"/>
    <row r="107" ht="14.3" customHeight="1" x14ac:dyDescent="0.2"/>
    <row r="108" ht="14.3" customHeight="1" x14ac:dyDescent="0.2"/>
    <row r="109" ht="14.3" customHeight="1" x14ac:dyDescent="0.2"/>
    <row r="110" ht="14.3" customHeight="1" x14ac:dyDescent="0.2"/>
    <row r="111" ht="14.3" customHeight="1" x14ac:dyDescent="0.2"/>
    <row r="112" ht="14.3" customHeight="1" x14ac:dyDescent="0.2"/>
    <row r="113" ht="14.3" customHeight="1" x14ac:dyDescent="0.2"/>
    <row r="114" ht="14.3" customHeight="1" x14ac:dyDescent="0.2"/>
    <row r="115" ht="14.3" customHeight="1" x14ac:dyDescent="0.2"/>
    <row r="116" ht="14.3" customHeight="1" x14ac:dyDescent="0.2"/>
    <row r="117" ht="14.3" customHeight="1" x14ac:dyDescent="0.2"/>
    <row r="118" ht="14.3" customHeight="1" x14ac:dyDescent="0.2"/>
    <row r="119" ht="14.3" customHeight="1" x14ac:dyDescent="0.2"/>
    <row r="120" ht="14.3" customHeight="1" x14ac:dyDescent="0.2"/>
    <row r="121" ht="14.3" customHeight="1" x14ac:dyDescent="0.2"/>
    <row r="122" ht="14.3" customHeight="1" x14ac:dyDescent="0.2"/>
    <row r="123" ht="14.3" customHeight="1" x14ac:dyDescent="0.2"/>
    <row r="124" ht="14.3" customHeight="1" x14ac:dyDescent="0.2"/>
    <row r="125" ht="14.3" customHeight="1" x14ac:dyDescent="0.2"/>
    <row r="126" ht="14.3" customHeight="1" x14ac:dyDescent="0.2"/>
    <row r="127" ht="14.3" customHeight="1" x14ac:dyDescent="0.2"/>
    <row r="128" ht="14.3" customHeight="1" x14ac:dyDescent="0.2"/>
    <row r="129" ht="14.3" customHeight="1" x14ac:dyDescent="0.2"/>
    <row r="130" ht="14.3" customHeight="1" x14ac:dyDescent="0.2"/>
    <row r="131" ht="14.3" customHeight="1" x14ac:dyDescent="0.2"/>
    <row r="132" ht="14.3" customHeight="1" x14ac:dyDescent="0.2"/>
    <row r="133" ht="14.3" customHeight="1" x14ac:dyDescent="0.2"/>
    <row r="134" ht="14.3" customHeight="1" x14ac:dyDescent="0.2"/>
    <row r="135" ht="14.3" customHeight="1" x14ac:dyDescent="0.2"/>
    <row r="136" ht="14.3" customHeight="1" x14ac:dyDescent="0.2"/>
    <row r="137" ht="14.3" customHeight="1" x14ac:dyDescent="0.2"/>
    <row r="138" ht="14.3" customHeight="1" x14ac:dyDescent="0.2"/>
    <row r="139" ht="14.3" customHeight="1" x14ac:dyDescent="0.2"/>
    <row r="140" ht="14.3" customHeight="1" x14ac:dyDescent="0.2"/>
    <row r="141" ht="14.3" customHeight="1" x14ac:dyDescent="0.2"/>
    <row r="142" ht="14.3" customHeight="1" x14ac:dyDescent="0.2"/>
    <row r="143" ht="14.3" customHeight="1" x14ac:dyDescent="0.2"/>
    <row r="144" ht="14.3" customHeight="1" x14ac:dyDescent="0.2"/>
    <row r="145" ht="14.3" customHeight="1" x14ac:dyDescent="0.2"/>
    <row r="146" ht="14.3" customHeight="1" x14ac:dyDescent="0.2"/>
    <row r="147" ht="14.3" customHeight="1" x14ac:dyDescent="0.2"/>
    <row r="148" ht="14.3" customHeight="1" x14ac:dyDescent="0.2"/>
    <row r="149" ht="14.3" customHeight="1" x14ac:dyDescent="0.2"/>
    <row r="150" ht="14.3" customHeight="1" x14ac:dyDescent="0.2"/>
    <row r="151" ht="14.3" customHeight="1" x14ac:dyDescent="0.2"/>
    <row r="152" ht="14.3" customHeight="1" x14ac:dyDescent="0.2"/>
    <row r="153" ht="14.3" customHeight="1" x14ac:dyDescent="0.2"/>
    <row r="154" ht="14.3" customHeight="1" x14ac:dyDescent="0.2"/>
    <row r="155" ht="14.3" customHeight="1" x14ac:dyDescent="0.2"/>
    <row r="156" ht="14.3" customHeight="1" x14ac:dyDescent="0.2"/>
    <row r="157" ht="14.3" customHeight="1" x14ac:dyDescent="0.2"/>
    <row r="158" ht="14.3" customHeight="1" x14ac:dyDescent="0.2"/>
    <row r="159" ht="14.3" customHeight="1" x14ac:dyDescent="0.2"/>
    <row r="160" ht="14.3" customHeight="1" x14ac:dyDescent="0.2"/>
    <row r="161" ht="14.3" customHeight="1" x14ac:dyDescent="0.2"/>
    <row r="162" ht="14.3" customHeight="1" x14ac:dyDescent="0.2"/>
    <row r="163" ht="14.3" customHeight="1" x14ac:dyDescent="0.2"/>
    <row r="164" ht="14.3" customHeight="1" x14ac:dyDescent="0.2"/>
    <row r="165" ht="14.3" customHeight="1" x14ac:dyDescent="0.2"/>
    <row r="166" ht="14.3" customHeight="1" x14ac:dyDescent="0.2"/>
    <row r="167" ht="14.3" customHeight="1" x14ac:dyDescent="0.2"/>
    <row r="168" ht="14.3" customHeight="1" x14ac:dyDescent="0.2"/>
    <row r="169" ht="14.3" customHeight="1" x14ac:dyDescent="0.2"/>
    <row r="170" ht="14.3" customHeight="1" x14ac:dyDescent="0.2"/>
    <row r="171" ht="14.3" customHeight="1" x14ac:dyDescent="0.2"/>
    <row r="172" ht="14.3" customHeight="1" x14ac:dyDescent="0.2"/>
    <row r="173" ht="14.3" customHeight="1" x14ac:dyDescent="0.2"/>
    <row r="174" ht="14.3" customHeight="1" x14ac:dyDescent="0.2"/>
    <row r="175" ht="14.3" customHeight="1" x14ac:dyDescent="0.2"/>
    <row r="176" ht="14.3" customHeight="1" x14ac:dyDescent="0.2"/>
    <row r="177" ht="14.3" customHeight="1" x14ac:dyDescent="0.2"/>
    <row r="178" ht="14.3" customHeight="1" x14ac:dyDescent="0.2"/>
    <row r="179" ht="14.3" customHeight="1" x14ac:dyDescent="0.2"/>
    <row r="180" ht="14.3" customHeight="1" x14ac:dyDescent="0.2"/>
    <row r="181" ht="14.3" customHeight="1" x14ac:dyDescent="0.2"/>
    <row r="182" ht="14.3" customHeight="1" x14ac:dyDescent="0.2"/>
    <row r="183" ht="14.3" customHeight="1" x14ac:dyDescent="0.2"/>
    <row r="184" ht="14.3" customHeight="1" x14ac:dyDescent="0.2"/>
    <row r="185" ht="14.3" customHeight="1" x14ac:dyDescent="0.2"/>
    <row r="186" ht="14.3" customHeight="1" x14ac:dyDescent="0.2"/>
    <row r="187" ht="14.3" customHeight="1" x14ac:dyDescent="0.2"/>
    <row r="188" ht="14.3" customHeight="1" x14ac:dyDescent="0.2"/>
    <row r="189" ht="14.3" customHeight="1" x14ac:dyDescent="0.2"/>
    <row r="190" ht="14.3" customHeight="1" x14ac:dyDescent="0.2"/>
    <row r="191" ht="14.3" customHeight="1" x14ac:dyDescent="0.2"/>
    <row r="192" ht="14.3" customHeight="1" x14ac:dyDescent="0.2"/>
    <row r="193" ht="14.3" customHeight="1" x14ac:dyDescent="0.2"/>
    <row r="194" ht="14.3" customHeight="1" x14ac:dyDescent="0.2"/>
    <row r="195" ht="14.3" customHeight="1" x14ac:dyDescent="0.2"/>
    <row r="196" ht="14.3" customHeight="1" x14ac:dyDescent="0.2"/>
    <row r="197" ht="14.3" customHeight="1" x14ac:dyDescent="0.2"/>
    <row r="198" ht="14.3" customHeight="1" x14ac:dyDescent="0.2"/>
    <row r="199" ht="14.3" customHeight="1" x14ac:dyDescent="0.2"/>
    <row r="200" ht="14.3" customHeight="1" x14ac:dyDescent="0.2"/>
    <row r="201" ht="14.3" customHeight="1" x14ac:dyDescent="0.2"/>
    <row r="202" ht="14.3" customHeight="1" x14ac:dyDescent="0.2"/>
    <row r="203" ht="14.3" customHeight="1" x14ac:dyDescent="0.2"/>
    <row r="204" ht="14.3" customHeight="1" x14ac:dyDescent="0.2"/>
    <row r="205" ht="14.3" customHeight="1" x14ac:dyDescent="0.2"/>
    <row r="206" ht="14.3" customHeight="1" x14ac:dyDescent="0.2"/>
    <row r="207" ht="14.3" customHeight="1" x14ac:dyDescent="0.2"/>
    <row r="208" ht="14.3" customHeight="1" x14ac:dyDescent="0.2"/>
    <row r="209" ht="14.3" customHeight="1" x14ac:dyDescent="0.2"/>
    <row r="210" ht="14.3" customHeight="1" x14ac:dyDescent="0.2"/>
    <row r="211" ht="14.3" customHeight="1" x14ac:dyDescent="0.2"/>
    <row r="212" ht="14.3" customHeight="1" x14ac:dyDescent="0.2"/>
    <row r="213" ht="14.3" customHeight="1" x14ac:dyDescent="0.2"/>
    <row r="214" ht="14.3" customHeight="1" x14ac:dyDescent="0.2"/>
    <row r="215" ht="14.3" customHeight="1" x14ac:dyDescent="0.2"/>
    <row r="216" ht="14.3" customHeight="1" x14ac:dyDescent="0.2"/>
    <row r="217" ht="14.3" customHeight="1" x14ac:dyDescent="0.2"/>
    <row r="218" ht="14.3" customHeight="1" x14ac:dyDescent="0.2"/>
    <row r="219" ht="14.3" customHeight="1" x14ac:dyDescent="0.2"/>
    <row r="220" ht="14.3" customHeight="1" x14ac:dyDescent="0.2"/>
    <row r="221" ht="14.3" customHeight="1" x14ac:dyDescent="0.2"/>
    <row r="222" ht="14.3" customHeight="1" x14ac:dyDescent="0.2"/>
    <row r="223" ht="14.3" customHeight="1" x14ac:dyDescent="0.2"/>
    <row r="224" ht="14.3" customHeight="1" x14ac:dyDescent="0.2"/>
    <row r="225" ht="14.3" customHeight="1" x14ac:dyDescent="0.2"/>
    <row r="226" ht="14.3" customHeight="1" x14ac:dyDescent="0.2"/>
    <row r="227" ht="14.3" customHeight="1" x14ac:dyDescent="0.2"/>
    <row r="228" ht="14.3" customHeight="1" x14ac:dyDescent="0.2"/>
    <row r="229" ht="14.3" customHeight="1" x14ac:dyDescent="0.2"/>
    <row r="230" ht="14.3" customHeight="1" x14ac:dyDescent="0.2"/>
    <row r="231" ht="14.3" customHeight="1" x14ac:dyDescent="0.2"/>
    <row r="232" ht="14.3" customHeight="1" x14ac:dyDescent="0.2"/>
    <row r="233" ht="14.3" customHeight="1" x14ac:dyDescent="0.2"/>
    <row r="234" ht="14.3" customHeight="1" x14ac:dyDescent="0.2"/>
    <row r="235" ht="14.3" customHeight="1" x14ac:dyDescent="0.2"/>
    <row r="236" ht="14.3" customHeight="1" x14ac:dyDescent="0.2"/>
    <row r="237" ht="14.3" customHeight="1" x14ac:dyDescent="0.2"/>
    <row r="238" ht="14.3" customHeight="1" x14ac:dyDescent="0.2"/>
    <row r="239" ht="14.3" customHeight="1" x14ac:dyDescent="0.2"/>
    <row r="240" ht="14.3" customHeight="1" x14ac:dyDescent="0.2"/>
    <row r="241" ht="14.3" customHeight="1" x14ac:dyDescent="0.2"/>
    <row r="242" ht="14.3" customHeight="1" x14ac:dyDescent="0.2"/>
    <row r="243" ht="14.3" customHeight="1" x14ac:dyDescent="0.2"/>
    <row r="244" ht="14.3" customHeight="1" x14ac:dyDescent="0.2"/>
    <row r="245" ht="14.3" customHeight="1" x14ac:dyDescent="0.2"/>
    <row r="246" ht="14.3" customHeight="1" x14ac:dyDescent="0.2"/>
    <row r="247" ht="14.3" customHeight="1" x14ac:dyDescent="0.2"/>
    <row r="248" ht="14.3" customHeight="1" x14ac:dyDescent="0.2"/>
    <row r="249" ht="14.3" customHeight="1" x14ac:dyDescent="0.2"/>
    <row r="250" ht="14.3" customHeight="1" x14ac:dyDescent="0.2"/>
    <row r="251" ht="14.3" customHeight="1" x14ac:dyDescent="0.2"/>
    <row r="252" ht="14.3" customHeight="1" x14ac:dyDescent="0.2"/>
    <row r="253" ht="14.3" customHeight="1" x14ac:dyDescent="0.2"/>
    <row r="254" ht="14.3" customHeight="1" x14ac:dyDescent="0.2"/>
    <row r="255" ht="14.3" customHeight="1" x14ac:dyDescent="0.2"/>
    <row r="256" ht="14.3" customHeight="1" x14ac:dyDescent="0.2"/>
    <row r="257" ht="14.3" customHeight="1" x14ac:dyDescent="0.2"/>
    <row r="258" ht="14.3" customHeight="1" x14ac:dyDescent="0.2"/>
    <row r="259" ht="14.3" customHeight="1" x14ac:dyDescent="0.2"/>
    <row r="260" ht="14.3" customHeight="1" x14ac:dyDescent="0.2"/>
    <row r="261" ht="14.3" customHeight="1" x14ac:dyDescent="0.2"/>
    <row r="262" ht="14.3" customHeight="1" x14ac:dyDescent="0.2"/>
    <row r="263" ht="14.3" customHeight="1" x14ac:dyDescent="0.2"/>
    <row r="264" ht="14.3" customHeight="1" x14ac:dyDescent="0.2"/>
    <row r="265" ht="14.3" customHeight="1" x14ac:dyDescent="0.2"/>
    <row r="266" ht="14.3" customHeight="1" x14ac:dyDescent="0.2"/>
    <row r="267" ht="14.3" customHeight="1" x14ac:dyDescent="0.2"/>
    <row r="268" ht="14.3" customHeight="1" x14ac:dyDescent="0.2"/>
    <row r="269" ht="14.3" customHeight="1" x14ac:dyDescent="0.2"/>
    <row r="270" ht="14.3" customHeight="1" x14ac:dyDescent="0.2"/>
    <row r="271" ht="14.3" customHeight="1" x14ac:dyDescent="0.2"/>
    <row r="272" ht="14.3" customHeight="1" x14ac:dyDescent="0.2"/>
    <row r="273" ht="14.3" customHeight="1" x14ac:dyDescent="0.2"/>
    <row r="274" ht="14.3" customHeight="1" x14ac:dyDescent="0.2"/>
    <row r="275" ht="14.3" customHeight="1" x14ac:dyDescent="0.2"/>
    <row r="276" ht="14.3" customHeight="1" x14ac:dyDescent="0.2"/>
    <row r="277" ht="14.3" customHeight="1" x14ac:dyDescent="0.2"/>
    <row r="278" ht="14.3" customHeight="1" x14ac:dyDescent="0.2"/>
    <row r="279" ht="14.3" customHeight="1" x14ac:dyDescent="0.2"/>
    <row r="280" ht="14.3" customHeight="1" x14ac:dyDescent="0.2"/>
    <row r="281" ht="14.3" customHeight="1" x14ac:dyDescent="0.2"/>
    <row r="282" ht="14.3" customHeight="1" x14ac:dyDescent="0.2"/>
    <row r="283" ht="14.3" customHeight="1" x14ac:dyDescent="0.2"/>
    <row r="284" ht="14.3" customHeight="1" x14ac:dyDescent="0.2"/>
    <row r="285" ht="14.3" customHeight="1" x14ac:dyDescent="0.2"/>
    <row r="286" ht="14.3" customHeight="1" x14ac:dyDescent="0.2"/>
    <row r="287" ht="14.3" customHeight="1" x14ac:dyDescent="0.2"/>
    <row r="288" ht="14.3" customHeight="1" x14ac:dyDescent="0.2"/>
    <row r="289" ht="14.3" customHeight="1" x14ac:dyDescent="0.2"/>
    <row r="290" ht="14.3" customHeight="1" x14ac:dyDescent="0.2"/>
    <row r="291" ht="14.3" customHeight="1" x14ac:dyDescent="0.2"/>
    <row r="292" ht="14.3" customHeight="1" x14ac:dyDescent="0.2"/>
    <row r="293" ht="14.3" customHeight="1" x14ac:dyDescent="0.2"/>
    <row r="294" ht="14.3" customHeight="1" x14ac:dyDescent="0.2"/>
    <row r="295" ht="14.3" customHeight="1" x14ac:dyDescent="0.2"/>
    <row r="296" ht="14.3" customHeight="1" x14ac:dyDescent="0.2"/>
    <row r="297" ht="14.3" customHeight="1" x14ac:dyDescent="0.2"/>
    <row r="298" ht="14.3" customHeight="1" x14ac:dyDescent="0.2"/>
    <row r="299" ht="14.3" customHeight="1" x14ac:dyDescent="0.2"/>
    <row r="300" ht="14.3" customHeight="1" x14ac:dyDescent="0.2"/>
    <row r="301" ht="14.3" customHeight="1" x14ac:dyDescent="0.2"/>
    <row r="302" ht="14.3" customHeight="1" x14ac:dyDescent="0.2"/>
    <row r="303" ht="14.3" customHeight="1" x14ac:dyDescent="0.2"/>
    <row r="304" ht="14.3" customHeight="1" x14ac:dyDescent="0.2"/>
    <row r="305" ht="14.3" customHeight="1" x14ac:dyDescent="0.2"/>
    <row r="306" ht="14.3" customHeight="1" x14ac:dyDescent="0.2"/>
    <row r="307" ht="14.3" customHeight="1" x14ac:dyDescent="0.2"/>
    <row r="308" ht="14.3" customHeight="1" x14ac:dyDescent="0.2"/>
    <row r="309" ht="14.3" customHeight="1" x14ac:dyDescent="0.2"/>
    <row r="310" ht="14.3" customHeight="1" x14ac:dyDescent="0.2"/>
    <row r="311" ht="14.3" customHeight="1" x14ac:dyDescent="0.2"/>
    <row r="312" ht="14.3" customHeight="1" x14ac:dyDescent="0.2"/>
    <row r="313" ht="14.3" customHeight="1" x14ac:dyDescent="0.2"/>
    <row r="314" ht="14.3" customHeight="1" x14ac:dyDescent="0.2"/>
    <row r="315" ht="14.3" customHeight="1" x14ac:dyDescent="0.2"/>
    <row r="316" ht="14.3" customHeight="1" x14ac:dyDescent="0.2"/>
    <row r="317" ht="14.3" customHeight="1" x14ac:dyDescent="0.2"/>
    <row r="318" ht="14.3" customHeight="1" x14ac:dyDescent="0.2"/>
    <row r="319" ht="14.3" customHeight="1" x14ac:dyDescent="0.2"/>
    <row r="320" ht="14.3" customHeight="1" x14ac:dyDescent="0.2"/>
    <row r="321" ht="14.3" customHeight="1" x14ac:dyDescent="0.2"/>
    <row r="322" ht="14.3" customHeight="1" x14ac:dyDescent="0.2"/>
    <row r="323" ht="14.3" customHeight="1" x14ac:dyDescent="0.2"/>
    <row r="324" ht="14.3" customHeight="1" x14ac:dyDescent="0.2"/>
    <row r="325" ht="14.3" customHeight="1" x14ac:dyDescent="0.2"/>
    <row r="326" ht="14.3" customHeight="1" x14ac:dyDescent="0.2"/>
    <row r="327" ht="14.3" customHeight="1" x14ac:dyDescent="0.2"/>
    <row r="328" ht="14.3" customHeight="1" x14ac:dyDescent="0.2"/>
    <row r="329" ht="14.3" customHeight="1" x14ac:dyDescent="0.2"/>
    <row r="330" ht="14.3" customHeight="1" x14ac:dyDescent="0.2"/>
    <row r="331" ht="14.3" customHeight="1" x14ac:dyDescent="0.2"/>
    <row r="332" ht="14.3" customHeight="1" x14ac:dyDescent="0.2"/>
    <row r="333" ht="14.3" customHeight="1" x14ac:dyDescent="0.2"/>
    <row r="334" ht="14.3" customHeight="1" x14ac:dyDescent="0.2"/>
    <row r="335" ht="14.3" customHeight="1" x14ac:dyDescent="0.2"/>
    <row r="336" ht="14.3" customHeight="1" x14ac:dyDescent="0.2"/>
    <row r="337" ht="14.3" customHeight="1" x14ac:dyDescent="0.2"/>
    <row r="338" ht="14.3" customHeight="1" x14ac:dyDescent="0.2"/>
    <row r="339" ht="14.3" customHeight="1" x14ac:dyDescent="0.2"/>
    <row r="340" ht="14.3" customHeight="1" x14ac:dyDescent="0.2"/>
    <row r="341" ht="14.3" customHeight="1" x14ac:dyDescent="0.2"/>
    <row r="342" ht="14.3" customHeight="1" x14ac:dyDescent="0.2"/>
    <row r="343" ht="14.3" customHeight="1" x14ac:dyDescent="0.2"/>
    <row r="344" ht="14.3" customHeight="1" x14ac:dyDescent="0.2"/>
    <row r="345" ht="14.3" customHeight="1" x14ac:dyDescent="0.2"/>
    <row r="346" ht="14.3" customHeight="1" x14ac:dyDescent="0.2"/>
    <row r="347" ht="14.3" customHeight="1" x14ac:dyDescent="0.2"/>
    <row r="348" ht="14.3" customHeight="1" x14ac:dyDescent="0.2"/>
    <row r="349" ht="14.3" customHeight="1" x14ac:dyDescent="0.2"/>
    <row r="350" ht="14.3" customHeight="1" x14ac:dyDescent="0.2"/>
    <row r="351" ht="14.3" customHeight="1" x14ac:dyDescent="0.2"/>
    <row r="352" ht="14.3" customHeight="1" x14ac:dyDescent="0.2"/>
    <row r="353" ht="14.3" customHeight="1" x14ac:dyDescent="0.2"/>
    <row r="354" ht="14.3" customHeight="1" x14ac:dyDescent="0.2"/>
    <row r="355" ht="14.3" customHeight="1" x14ac:dyDescent="0.2"/>
    <row r="356" ht="14.3" customHeight="1" x14ac:dyDescent="0.2"/>
    <row r="357" ht="14.3" customHeight="1" x14ac:dyDescent="0.2"/>
    <row r="358" ht="14.3" customHeight="1" x14ac:dyDescent="0.2"/>
    <row r="359" ht="14.3" customHeight="1" x14ac:dyDescent="0.2"/>
    <row r="360" ht="14.3" customHeight="1" x14ac:dyDescent="0.2"/>
    <row r="361" ht="14.3" customHeight="1" x14ac:dyDescent="0.2"/>
    <row r="362" ht="14.3" customHeight="1" x14ac:dyDescent="0.2"/>
    <row r="363" ht="14.3" customHeight="1" x14ac:dyDescent="0.2"/>
    <row r="364" ht="14.3" customHeight="1" x14ac:dyDescent="0.2"/>
    <row r="365" ht="14.3" customHeight="1" x14ac:dyDescent="0.2"/>
    <row r="366" ht="14.3" customHeight="1" x14ac:dyDescent="0.2"/>
    <row r="367" ht="14.3" customHeight="1" x14ac:dyDescent="0.2"/>
    <row r="368" ht="14.3" customHeight="1" x14ac:dyDescent="0.2"/>
    <row r="369" ht="14.3" customHeight="1" x14ac:dyDescent="0.2"/>
    <row r="370" ht="14.3" customHeight="1" x14ac:dyDescent="0.2"/>
    <row r="371" ht="14.3" customHeight="1" x14ac:dyDescent="0.2"/>
    <row r="372" ht="14.3" customHeight="1" x14ac:dyDescent="0.2"/>
    <row r="373" ht="14.3" customHeight="1" x14ac:dyDescent="0.2"/>
    <row r="374" ht="14.3" customHeight="1" x14ac:dyDescent="0.2"/>
    <row r="375" ht="14.3" customHeight="1" x14ac:dyDescent="0.2"/>
    <row r="376" ht="14.3" customHeight="1" x14ac:dyDescent="0.2"/>
    <row r="377" ht="14.3" customHeight="1" x14ac:dyDescent="0.2"/>
    <row r="378" ht="14.3" customHeight="1" x14ac:dyDescent="0.2"/>
    <row r="379" ht="14.3" customHeight="1" x14ac:dyDescent="0.2"/>
    <row r="380" ht="14.3" customHeight="1" x14ac:dyDescent="0.2"/>
    <row r="381" ht="14.3" customHeight="1" x14ac:dyDescent="0.2"/>
    <row r="382" ht="14.3" customHeight="1" x14ac:dyDescent="0.2"/>
    <row r="383" ht="14.3" customHeight="1" x14ac:dyDescent="0.2"/>
    <row r="384" ht="14.3" customHeight="1" x14ac:dyDescent="0.2"/>
    <row r="385" ht="14.3" customHeight="1" x14ac:dyDescent="0.2"/>
    <row r="386" ht="14.3" customHeight="1" x14ac:dyDescent="0.2"/>
    <row r="387" ht="14.3" customHeight="1" x14ac:dyDescent="0.2"/>
    <row r="388" ht="14.3" customHeight="1" x14ac:dyDescent="0.2"/>
    <row r="389" ht="14.3" customHeight="1" x14ac:dyDescent="0.2"/>
    <row r="390" ht="14.3" customHeight="1" x14ac:dyDescent="0.2"/>
    <row r="391" ht="14.3" customHeight="1" x14ac:dyDescent="0.2"/>
    <row r="392" ht="14.3" customHeight="1" x14ac:dyDescent="0.2"/>
    <row r="393" ht="14.3" customHeight="1" x14ac:dyDescent="0.2"/>
    <row r="394" ht="14.3" customHeight="1" x14ac:dyDescent="0.2"/>
    <row r="395" ht="14.3" customHeight="1" x14ac:dyDescent="0.2"/>
    <row r="396" ht="14.3" customHeight="1" x14ac:dyDescent="0.2"/>
    <row r="397" ht="14.3" customHeight="1" x14ac:dyDescent="0.2"/>
    <row r="398" ht="14.3" customHeight="1" x14ac:dyDescent="0.2"/>
    <row r="399" ht="14.3" customHeight="1" x14ac:dyDescent="0.2"/>
    <row r="400" ht="14.3" customHeight="1" x14ac:dyDescent="0.2"/>
    <row r="401" ht="14.3" customHeight="1" x14ac:dyDescent="0.2"/>
    <row r="402" ht="14.3" customHeight="1" x14ac:dyDescent="0.2"/>
    <row r="403" ht="14.3" customHeight="1" x14ac:dyDescent="0.2"/>
    <row r="404" ht="14.3" customHeight="1" x14ac:dyDescent="0.2"/>
    <row r="405" ht="14.3" customHeight="1" x14ac:dyDescent="0.2"/>
    <row r="406" ht="14.3" customHeight="1" x14ac:dyDescent="0.2"/>
    <row r="407" ht="14.3" customHeight="1" x14ac:dyDescent="0.2"/>
    <row r="408" ht="14.3" customHeight="1" x14ac:dyDescent="0.2"/>
    <row r="409" ht="14.3" customHeight="1" x14ac:dyDescent="0.2"/>
    <row r="410" ht="14.3" customHeight="1" x14ac:dyDescent="0.2"/>
    <row r="411" ht="14.3" customHeight="1" x14ac:dyDescent="0.2"/>
    <row r="412" ht="14.3" customHeight="1" x14ac:dyDescent="0.2"/>
    <row r="413" ht="14.3" customHeight="1" x14ac:dyDescent="0.2"/>
    <row r="414" ht="14.3" customHeight="1" x14ac:dyDescent="0.2"/>
    <row r="415" ht="14.3" customHeight="1" x14ac:dyDescent="0.2"/>
    <row r="416" ht="14.3" customHeight="1" x14ac:dyDescent="0.2"/>
    <row r="417" ht="14.3" customHeight="1" x14ac:dyDescent="0.2"/>
    <row r="418" ht="14.3" customHeight="1" x14ac:dyDescent="0.2"/>
    <row r="419" ht="14.3" customHeight="1" x14ac:dyDescent="0.2"/>
    <row r="420" ht="14.3" customHeight="1" x14ac:dyDescent="0.2"/>
    <row r="421" ht="14.3" customHeight="1" x14ac:dyDescent="0.2"/>
    <row r="422" ht="14.3" customHeight="1" x14ac:dyDescent="0.2"/>
    <row r="423" ht="14.3" customHeight="1" x14ac:dyDescent="0.2"/>
    <row r="424" ht="14.3" customHeight="1" x14ac:dyDescent="0.2"/>
    <row r="425" ht="14.3" customHeight="1" x14ac:dyDescent="0.2"/>
    <row r="426" ht="14.3" customHeight="1" x14ac:dyDescent="0.2"/>
    <row r="427" ht="14.3" customHeight="1" x14ac:dyDescent="0.2"/>
    <row r="428" ht="14.3" customHeight="1" x14ac:dyDescent="0.2"/>
    <row r="429" ht="14.3" customHeight="1" x14ac:dyDescent="0.2"/>
    <row r="430" ht="14.3" customHeight="1" x14ac:dyDescent="0.2"/>
    <row r="431" ht="14.3" customHeight="1" x14ac:dyDescent="0.2"/>
    <row r="432" ht="14.3" customHeight="1" x14ac:dyDescent="0.2"/>
    <row r="433" ht="14.3" customHeight="1" x14ac:dyDescent="0.2"/>
    <row r="434" ht="14.3" customHeight="1" x14ac:dyDescent="0.2"/>
    <row r="435" ht="14.3" customHeight="1" x14ac:dyDescent="0.2"/>
    <row r="436" ht="14.3" customHeight="1" x14ac:dyDescent="0.2"/>
    <row r="437" ht="14.3" customHeight="1" x14ac:dyDescent="0.2"/>
    <row r="438" ht="14.3" customHeight="1" x14ac:dyDescent="0.2"/>
    <row r="439" ht="14.3" customHeight="1" x14ac:dyDescent="0.2"/>
    <row r="440" ht="14.3" customHeight="1" x14ac:dyDescent="0.2"/>
    <row r="441" ht="14.3" customHeight="1" x14ac:dyDescent="0.2"/>
    <row r="442" ht="14.3" customHeight="1" x14ac:dyDescent="0.2"/>
    <row r="443" ht="14.3" customHeight="1" x14ac:dyDescent="0.2"/>
    <row r="444" ht="14.3" customHeight="1" x14ac:dyDescent="0.2"/>
    <row r="445" ht="14.3" customHeight="1" x14ac:dyDescent="0.2"/>
    <row r="446" ht="14.3" customHeight="1" x14ac:dyDescent="0.2"/>
    <row r="447" ht="14.3" customHeight="1" x14ac:dyDescent="0.2"/>
    <row r="448" ht="14.3" customHeight="1" x14ac:dyDescent="0.2"/>
    <row r="449" ht="14.3" customHeight="1" x14ac:dyDescent="0.2"/>
    <row r="450" ht="14.3" customHeight="1" x14ac:dyDescent="0.2"/>
    <row r="451" ht="14.3" customHeight="1" x14ac:dyDescent="0.2"/>
    <row r="452" ht="14.3" customHeight="1" x14ac:dyDescent="0.2"/>
    <row r="453" ht="14.3" customHeight="1" x14ac:dyDescent="0.2"/>
    <row r="454" ht="14.3" customHeight="1" x14ac:dyDescent="0.2"/>
    <row r="455" ht="14.3" customHeight="1" x14ac:dyDescent="0.2"/>
    <row r="456" ht="14.3" customHeight="1" x14ac:dyDescent="0.2"/>
    <row r="457" ht="14.3" customHeight="1" x14ac:dyDescent="0.2"/>
    <row r="458" ht="14.3" customHeight="1" x14ac:dyDescent="0.2"/>
    <row r="459" ht="14.3" customHeight="1" x14ac:dyDescent="0.2"/>
    <row r="460" ht="14.3" customHeight="1" x14ac:dyDescent="0.2"/>
    <row r="461" ht="14.3" customHeight="1" x14ac:dyDescent="0.2"/>
    <row r="462" ht="14.3" customHeight="1" x14ac:dyDescent="0.2"/>
    <row r="463" ht="14.3" customHeight="1" x14ac:dyDescent="0.2"/>
    <row r="464" ht="14.3" customHeight="1" x14ac:dyDescent="0.2"/>
    <row r="465" ht="14.3" customHeight="1" x14ac:dyDescent="0.2"/>
    <row r="466" ht="14.3" customHeight="1" x14ac:dyDescent="0.2"/>
    <row r="467" ht="14.3" customHeight="1" x14ac:dyDescent="0.2"/>
    <row r="468" ht="14.3" customHeight="1" x14ac:dyDescent="0.2"/>
    <row r="469" ht="14.3" customHeight="1" x14ac:dyDescent="0.2"/>
    <row r="470" ht="14.3" customHeight="1" x14ac:dyDescent="0.2"/>
    <row r="471" ht="14.3" customHeight="1" x14ac:dyDescent="0.2"/>
    <row r="472" ht="14.3" customHeight="1" x14ac:dyDescent="0.2"/>
    <row r="473" ht="14.3" customHeight="1" x14ac:dyDescent="0.2"/>
    <row r="474" ht="14.3" customHeight="1" x14ac:dyDescent="0.2"/>
    <row r="475" ht="14.3" customHeight="1" x14ac:dyDescent="0.2"/>
    <row r="476" ht="14.3" customHeight="1" x14ac:dyDescent="0.2"/>
    <row r="477" ht="14.3" customHeight="1" x14ac:dyDescent="0.2"/>
    <row r="478" ht="14.3" customHeight="1" x14ac:dyDescent="0.2"/>
    <row r="479" ht="14.3" customHeight="1" x14ac:dyDescent="0.2"/>
    <row r="480" ht="14.3" customHeight="1" x14ac:dyDescent="0.2"/>
    <row r="481" ht="14.3" customHeight="1" x14ac:dyDescent="0.2"/>
    <row r="482" ht="14.3" customHeight="1" x14ac:dyDescent="0.2"/>
    <row r="483" ht="14.3" customHeight="1" x14ac:dyDescent="0.2"/>
    <row r="484" ht="14.3" customHeight="1" x14ac:dyDescent="0.2"/>
    <row r="485" ht="14.3" customHeight="1" x14ac:dyDescent="0.2"/>
    <row r="486" ht="14.3" customHeight="1" x14ac:dyDescent="0.2"/>
    <row r="487" ht="14.3" customHeight="1" x14ac:dyDescent="0.2"/>
    <row r="488" ht="14.3" customHeight="1" x14ac:dyDescent="0.2"/>
    <row r="489" ht="14.3" customHeight="1" x14ac:dyDescent="0.2"/>
    <row r="490" ht="14.3" customHeight="1" x14ac:dyDescent="0.2"/>
    <row r="491" ht="14.3" customHeight="1" x14ac:dyDescent="0.2"/>
    <row r="492" ht="14.3" customHeight="1" x14ac:dyDescent="0.2"/>
    <row r="493" ht="14.3" customHeight="1" x14ac:dyDescent="0.2"/>
    <row r="494" ht="14.3" customHeight="1" x14ac:dyDescent="0.2"/>
    <row r="495" ht="14.3" customHeight="1" x14ac:dyDescent="0.2"/>
    <row r="496" ht="14.3" customHeight="1" x14ac:dyDescent="0.2"/>
    <row r="497" ht="14.3" customHeight="1" x14ac:dyDescent="0.2"/>
    <row r="498" ht="14.3" customHeight="1" x14ac:dyDescent="0.2"/>
    <row r="499" ht="14.3" customHeight="1" x14ac:dyDescent="0.2"/>
    <row r="500" ht="14.3" customHeight="1" x14ac:dyDescent="0.2"/>
    <row r="501" ht="14.3" customHeight="1" x14ac:dyDescent="0.2"/>
    <row r="502" ht="14.3" customHeight="1" x14ac:dyDescent="0.2"/>
    <row r="503" ht="14.3" customHeight="1" x14ac:dyDescent="0.2"/>
    <row r="504" ht="14.3" customHeight="1" x14ac:dyDescent="0.2"/>
    <row r="505" ht="14.3" customHeight="1" x14ac:dyDescent="0.2"/>
    <row r="506" ht="14.3" customHeight="1" x14ac:dyDescent="0.2"/>
    <row r="507" ht="14.3" customHeight="1" x14ac:dyDescent="0.2"/>
    <row r="508" ht="14.3" customHeight="1" x14ac:dyDescent="0.2"/>
    <row r="509" ht="14.3" customHeight="1" x14ac:dyDescent="0.2"/>
    <row r="510" ht="14.3" customHeight="1" x14ac:dyDescent="0.2"/>
    <row r="511" ht="14.3" customHeight="1" x14ac:dyDescent="0.2"/>
    <row r="512" ht="14.3" customHeight="1" x14ac:dyDescent="0.2"/>
    <row r="513" ht="14.3" customHeight="1" x14ac:dyDescent="0.2"/>
    <row r="514" ht="14.3" customHeight="1" x14ac:dyDescent="0.2"/>
    <row r="515" ht="14.3" customHeight="1" x14ac:dyDescent="0.2"/>
    <row r="516" ht="14.3" customHeight="1" x14ac:dyDescent="0.2"/>
    <row r="517" ht="14.3" customHeight="1" x14ac:dyDescent="0.2"/>
    <row r="518" ht="14.3" customHeight="1" x14ac:dyDescent="0.2"/>
    <row r="519" ht="14.3" customHeight="1" x14ac:dyDescent="0.2"/>
    <row r="520" ht="14.3" customHeight="1" x14ac:dyDescent="0.2"/>
    <row r="521" ht="14.3" customHeight="1" x14ac:dyDescent="0.2"/>
    <row r="522" ht="14.3" customHeight="1" x14ac:dyDescent="0.2"/>
    <row r="523" ht="14.3" customHeight="1" x14ac:dyDescent="0.2"/>
    <row r="524" ht="14.3" customHeight="1" x14ac:dyDescent="0.2"/>
    <row r="525" ht="14.3" customHeight="1" x14ac:dyDescent="0.2"/>
    <row r="526" ht="14.3" customHeight="1" x14ac:dyDescent="0.2"/>
    <row r="527" ht="14.3" customHeight="1" x14ac:dyDescent="0.2"/>
    <row r="528" ht="14.3" customHeight="1" x14ac:dyDescent="0.2"/>
    <row r="529" ht="14.3" customHeight="1" x14ac:dyDescent="0.2"/>
    <row r="530" ht="14.3" customHeight="1" x14ac:dyDescent="0.2"/>
    <row r="531" ht="14.3" customHeight="1" x14ac:dyDescent="0.2"/>
    <row r="532" ht="14.3" customHeight="1" x14ac:dyDescent="0.2"/>
    <row r="533" ht="14.3" customHeight="1" x14ac:dyDescent="0.2"/>
    <row r="534" ht="14.3" customHeight="1" x14ac:dyDescent="0.2"/>
    <row r="535" ht="14.3" customHeight="1" x14ac:dyDescent="0.2"/>
    <row r="536" ht="14.3" customHeight="1" x14ac:dyDescent="0.2"/>
    <row r="537" ht="14.3" customHeight="1" x14ac:dyDescent="0.2"/>
    <row r="538" ht="14.3" customHeight="1" x14ac:dyDescent="0.2"/>
    <row r="539" ht="14.3" customHeight="1" x14ac:dyDescent="0.2"/>
    <row r="540" ht="14.3" customHeight="1" x14ac:dyDescent="0.2"/>
    <row r="541" ht="14.3" customHeight="1" x14ac:dyDescent="0.2"/>
    <row r="542" ht="14.3" customHeight="1" x14ac:dyDescent="0.2"/>
    <row r="543" ht="14.3" customHeight="1" x14ac:dyDescent="0.2"/>
    <row r="544" ht="14.3" customHeight="1" x14ac:dyDescent="0.2"/>
    <row r="545" ht="14.3" customHeight="1" x14ac:dyDescent="0.2"/>
    <row r="546" ht="14.3" customHeight="1" x14ac:dyDescent="0.2"/>
    <row r="547" ht="14.3" customHeight="1" x14ac:dyDescent="0.2"/>
    <row r="548" ht="14.3" customHeight="1" x14ac:dyDescent="0.2"/>
    <row r="549" ht="14.3" customHeight="1" x14ac:dyDescent="0.2"/>
    <row r="550" ht="14.3" customHeight="1" x14ac:dyDescent="0.2"/>
    <row r="551" ht="14.3" customHeight="1" x14ac:dyDescent="0.2"/>
    <row r="552" ht="14.3" customHeight="1" x14ac:dyDescent="0.2"/>
    <row r="553" ht="14.3" customHeight="1" x14ac:dyDescent="0.2"/>
    <row r="554" ht="14.3" customHeight="1" x14ac:dyDescent="0.2"/>
    <row r="555" ht="14.3" customHeight="1" x14ac:dyDescent="0.2"/>
    <row r="556" ht="14.3" customHeight="1" x14ac:dyDescent="0.2"/>
    <row r="557" ht="14.3" customHeight="1" x14ac:dyDescent="0.2"/>
    <row r="558" ht="14.3" customHeight="1" x14ac:dyDescent="0.2"/>
    <row r="559" ht="14.3" customHeight="1" x14ac:dyDescent="0.2"/>
    <row r="560" ht="14.3" customHeight="1" x14ac:dyDescent="0.2"/>
    <row r="561" ht="14.3" customHeight="1" x14ac:dyDescent="0.2"/>
    <row r="562" ht="14.3" customHeight="1" x14ac:dyDescent="0.2"/>
    <row r="563" ht="14.3" customHeight="1" x14ac:dyDescent="0.2"/>
    <row r="564" ht="14.3" customHeight="1" x14ac:dyDescent="0.2"/>
    <row r="565" ht="14.3" customHeight="1" x14ac:dyDescent="0.2"/>
    <row r="566" ht="14.3" customHeight="1" x14ac:dyDescent="0.2"/>
    <row r="567" ht="14.3" customHeight="1" x14ac:dyDescent="0.2"/>
    <row r="568" ht="14.3" customHeight="1" x14ac:dyDescent="0.2"/>
    <row r="569" ht="14.3" customHeight="1" x14ac:dyDescent="0.2"/>
    <row r="570" ht="14.3" customHeight="1" x14ac:dyDescent="0.2"/>
    <row r="571" ht="14.3" customHeight="1" x14ac:dyDescent="0.2"/>
    <row r="572" ht="14.3" customHeight="1" x14ac:dyDescent="0.2"/>
    <row r="573" ht="14.3" customHeight="1" x14ac:dyDescent="0.2"/>
    <row r="574" ht="14.3" customHeight="1" x14ac:dyDescent="0.2"/>
    <row r="575" ht="14.3" customHeight="1" x14ac:dyDescent="0.2"/>
    <row r="576" ht="14.3" customHeight="1" x14ac:dyDescent="0.2"/>
    <row r="577" ht="14.3" customHeight="1" x14ac:dyDescent="0.2"/>
    <row r="578" ht="14.3" customHeight="1" x14ac:dyDescent="0.2"/>
    <row r="579" ht="14.3" customHeight="1" x14ac:dyDescent="0.2"/>
    <row r="580" ht="14.3" customHeight="1" x14ac:dyDescent="0.2"/>
    <row r="581" ht="14.3" customHeight="1" x14ac:dyDescent="0.2"/>
    <row r="582" ht="14.3" customHeight="1" x14ac:dyDescent="0.2"/>
    <row r="583" ht="14.3" customHeight="1" x14ac:dyDescent="0.2"/>
    <row r="584" ht="14.3" customHeight="1" x14ac:dyDescent="0.2"/>
    <row r="585" ht="14.3" customHeight="1" x14ac:dyDescent="0.2"/>
    <row r="586" ht="14.3" customHeight="1" x14ac:dyDescent="0.2"/>
    <row r="587" ht="14.3" customHeight="1" x14ac:dyDescent="0.2"/>
    <row r="588" ht="14.3" customHeight="1" x14ac:dyDescent="0.2"/>
    <row r="589" ht="14.3" customHeight="1" x14ac:dyDescent="0.2"/>
    <row r="590" ht="14.3" customHeight="1" x14ac:dyDescent="0.2"/>
    <row r="591" ht="14.3" customHeight="1" x14ac:dyDescent="0.2"/>
    <row r="592" ht="14.3" customHeight="1" x14ac:dyDescent="0.2"/>
    <row r="593" ht="14.3" customHeight="1" x14ac:dyDescent="0.2"/>
    <row r="594" ht="14.3" customHeight="1" x14ac:dyDescent="0.2"/>
    <row r="595" ht="14.3" customHeight="1" x14ac:dyDescent="0.2"/>
    <row r="596" ht="14.3" customHeight="1" x14ac:dyDescent="0.2"/>
    <row r="597" ht="14.3" customHeight="1" x14ac:dyDescent="0.2"/>
    <row r="598" ht="14.3" customHeight="1" x14ac:dyDescent="0.2"/>
    <row r="599" ht="14.3" customHeight="1" x14ac:dyDescent="0.2"/>
    <row r="600" ht="14.3" customHeight="1" x14ac:dyDescent="0.2"/>
    <row r="601" ht="14.3" customHeight="1" x14ac:dyDescent="0.2"/>
    <row r="602" ht="14.3" customHeight="1" x14ac:dyDescent="0.2"/>
    <row r="603" ht="14.3" customHeight="1" x14ac:dyDescent="0.2"/>
    <row r="604" ht="14.3" customHeight="1" x14ac:dyDescent="0.2"/>
    <row r="605" ht="14.3" customHeight="1" x14ac:dyDescent="0.2"/>
    <row r="606" ht="14.3" customHeight="1" x14ac:dyDescent="0.2"/>
    <row r="607" ht="14.3" customHeight="1" x14ac:dyDescent="0.2"/>
    <row r="608" ht="14.3" customHeight="1" x14ac:dyDescent="0.2"/>
    <row r="609" ht="14.3" customHeight="1" x14ac:dyDescent="0.2"/>
    <row r="610" ht="14.3" customHeight="1" x14ac:dyDescent="0.2"/>
    <row r="611" ht="14.3" customHeight="1" x14ac:dyDescent="0.2"/>
    <row r="612" ht="14.3" customHeight="1" x14ac:dyDescent="0.2"/>
    <row r="613" ht="14.3" customHeight="1" x14ac:dyDescent="0.2"/>
    <row r="614" ht="14.3" customHeight="1" x14ac:dyDescent="0.2"/>
    <row r="615" ht="14.3" customHeight="1" x14ac:dyDescent="0.2"/>
    <row r="616" ht="14.3" customHeight="1" x14ac:dyDescent="0.2"/>
    <row r="617" ht="14.3" customHeight="1" x14ac:dyDescent="0.2"/>
    <row r="618" ht="14.3" customHeight="1" x14ac:dyDescent="0.2"/>
    <row r="619" ht="14.3" customHeight="1" x14ac:dyDescent="0.2"/>
    <row r="620" ht="14.3" customHeight="1" x14ac:dyDescent="0.2"/>
    <row r="621" ht="14.3" customHeight="1" x14ac:dyDescent="0.2"/>
    <row r="622" ht="14.3" customHeight="1" x14ac:dyDescent="0.2"/>
    <row r="623" ht="14.3" customHeight="1" x14ac:dyDescent="0.2"/>
    <row r="624" ht="14.3" customHeight="1" x14ac:dyDescent="0.2"/>
    <row r="625" ht="14.3" customHeight="1" x14ac:dyDescent="0.2"/>
    <row r="626" ht="14.3" customHeight="1" x14ac:dyDescent="0.2"/>
    <row r="627" ht="14.3" customHeight="1" x14ac:dyDescent="0.2"/>
    <row r="628" ht="14.3" customHeight="1" x14ac:dyDescent="0.2"/>
    <row r="629" ht="14.3" customHeight="1" x14ac:dyDescent="0.2"/>
    <row r="630" ht="14.3" customHeight="1" x14ac:dyDescent="0.2"/>
    <row r="631" ht="14.3" customHeight="1" x14ac:dyDescent="0.2"/>
    <row r="632" ht="14.3" customHeight="1" x14ac:dyDescent="0.2"/>
    <row r="633" ht="14.3" customHeight="1" x14ac:dyDescent="0.2"/>
    <row r="634" ht="14.3" customHeight="1" x14ac:dyDescent="0.2"/>
    <row r="635" ht="14.3" customHeight="1" x14ac:dyDescent="0.2"/>
    <row r="636" ht="14.3" customHeight="1" x14ac:dyDescent="0.2"/>
    <row r="637" ht="14.3" customHeight="1" x14ac:dyDescent="0.2"/>
    <row r="638" ht="14.3" customHeight="1" x14ac:dyDescent="0.2"/>
    <row r="639" ht="14.3" customHeight="1" x14ac:dyDescent="0.2"/>
    <row r="640" ht="14.3" customHeight="1" x14ac:dyDescent="0.2"/>
    <row r="641" ht="14.3" customHeight="1" x14ac:dyDescent="0.2"/>
    <row r="642" ht="14.3" customHeight="1" x14ac:dyDescent="0.2"/>
    <row r="643" ht="14.3" customHeight="1" x14ac:dyDescent="0.2"/>
    <row r="644" ht="14.3" customHeight="1" x14ac:dyDescent="0.2"/>
    <row r="645" ht="14.3" customHeight="1" x14ac:dyDescent="0.2"/>
    <row r="646" ht="14.3" customHeight="1" x14ac:dyDescent="0.2"/>
    <row r="647" ht="14.3" customHeight="1" x14ac:dyDescent="0.2"/>
    <row r="648" ht="14.3" customHeight="1" x14ac:dyDescent="0.2"/>
    <row r="649" ht="14.3" customHeight="1" x14ac:dyDescent="0.2"/>
    <row r="650" ht="14.3" customHeight="1" x14ac:dyDescent="0.2"/>
    <row r="651" ht="14.3" customHeight="1" x14ac:dyDescent="0.2"/>
    <row r="652" ht="14.3" customHeight="1" x14ac:dyDescent="0.2"/>
    <row r="653" ht="14.3" customHeight="1" x14ac:dyDescent="0.2"/>
    <row r="654" ht="14.3" customHeight="1" x14ac:dyDescent="0.2"/>
    <row r="655" ht="14.3" customHeight="1" x14ac:dyDescent="0.2"/>
    <row r="656" ht="14.3" customHeight="1" x14ac:dyDescent="0.2"/>
    <row r="657" ht="14.3" customHeight="1" x14ac:dyDescent="0.2"/>
    <row r="658" ht="14.3" customHeight="1" x14ac:dyDescent="0.2"/>
    <row r="659" ht="14.3" customHeight="1" x14ac:dyDescent="0.2"/>
    <row r="660" ht="14.3" customHeight="1" x14ac:dyDescent="0.2"/>
    <row r="661" ht="14.3" customHeight="1" x14ac:dyDescent="0.2"/>
    <row r="662" ht="14.3" customHeight="1" x14ac:dyDescent="0.2"/>
    <row r="663" ht="14.3" customHeight="1" x14ac:dyDescent="0.2"/>
    <row r="664" ht="14.3" customHeight="1" x14ac:dyDescent="0.2"/>
    <row r="665" ht="14.3" customHeight="1" x14ac:dyDescent="0.2"/>
    <row r="666" ht="14.3" customHeight="1" x14ac:dyDescent="0.2"/>
    <row r="667" ht="14.3" customHeight="1" x14ac:dyDescent="0.2"/>
    <row r="668" ht="14.3" customHeight="1" x14ac:dyDescent="0.2"/>
    <row r="669" ht="14.3" customHeight="1" x14ac:dyDescent="0.2"/>
    <row r="670" ht="14.3" customHeight="1" x14ac:dyDescent="0.2"/>
    <row r="671" ht="14.3" customHeight="1" x14ac:dyDescent="0.2"/>
    <row r="672" ht="14.3" customHeight="1" x14ac:dyDescent="0.2"/>
    <row r="673" ht="14.3" customHeight="1" x14ac:dyDescent="0.2"/>
    <row r="674" ht="14.3" customHeight="1" x14ac:dyDescent="0.2"/>
    <row r="675" ht="14.3" customHeight="1" x14ac:dyDescent="0.2"/>
    <row r="676" ht="14.3" customHeight="1" x14ac:dyDescent="0.2"/>
    <row r="677" ht="14.3" customHeight="1" x14ac:dyDescent="0.2"/>
    <row r="678" ht="14.3" customHeight="1" x14ac:dyDescent="0.2"/>
    <row r="679" ht="14.3" customHeight="1" x14ac:dyDescent="0.2"/>
    <row r="680" ht="14.3" customHeight="1" x14ac:dyDescent="0.2"/>
    <row r="681" ht="14.3" customHeight="1" x14ac:dyDescent="0.2"/>
    <row r="682" ht="14.3" customHeight="1" x14ac:dyDescent="0.2"/>
    <row r="683" ht="14.3" customHeight="1" x14ac:dyDescent="0.2"/>
    <row r="684" ht="14.3" customHeight="1" x14ac:dyDescent="0.2"/>
    <row r="685" ht="14.3" customHeight="1" x14ac:dyDescent="0.2"/>
    <row r="686" ht="14.3" customHeight="1" x14ac:dyDescent="0.2"/>
    <row r="687" ht="14.3" customHeight="1" x14ac:dyDescent="0.2"/>
    <row r="688" ht="14.3" customHeight="1" x14ac:dyDescent="0.2"/>
    <row r="689" ht="14.3" customHeight="1" x14ac:dyDescent="0.2"/>
    <row r="690" ht="14.3" customHeight="1" x14ac:dyDescent="0.2"/>
    <row r="691" ht="14.3" customHeight="1" x14ac:dyDescent="0.2"/>
    <row r="692" ht="14.3" customHeight="1" x14ac:dyDescent="0.2"/>
    <row r="693" ht="14.3" customHeight="1" x14ac:dyDescent="0.2"/>
    <row r="694" ht="14.3" customHeight="1" x14ac:dyDescent="0.2"/>
    <row r="695" ht="14.3" customHeight="1" x14ac:dyDescent="0.2"/>
    <row r="696" ht="14.3" customHeight="1" x14ac:dyDescent="0.2"/>
    <row r="697" ht="14.3" customHeight="1" x14ac:dyDescent="0.2"/>
    <row r="698" ht="14.3" customHeight="1" x14ac:dyDescent="0.2"/>
    <row r="699" ht="14.3" customHeight="1" x14ac:dyDescent="0.2"/>
    <row r="700" ht="14.3" customHeight="1" x14ac:dyDescent="0.2"/>
    <row r="701" ht="14.3" customHeight="1" x14ac:dyDescent="0.2"/>
    <row r="702" ht="14.3" customHeight="1" x14ac:dyDescent="0.2"/>
    <row r="703" ht="14.3" customHeight="1" x14ac:dyDescent="0.2"/>
    <row r="704" ht="14.3" customHeight="1" x14ac:dyDescent="0.2"/>
    <row r="705" ht="14.3" customHeight="1" x14ac:dyDescent="0.2"/>
    <row r="706" ht="14.3" customHeight="1" x14ac:dyDescent="0.2"/>
    <row r="707" ht="14.3" customHeight="1" x14ac:dyDescent="0.2"/>
    <row r="708" ht="14.3" customHeight="1" x14ac:dyDescent="0.2"/>
    <row r="709" ht="14.3" customHeight="1" x14ac:dyDescent="0.2"/>
    <row r="710" ht="14.3" customHeight="1" x14ac:dyDescent="0.2"/>
    <row r="711" ht="14.3" customHeight="1" x14ac:dyDescent="0.2"/>
    <row r="712" ht="14.3" customHeight="1" x14ac:dyDescent="0.2"/>
    <row r="713" ht="14.3" customHeight="1" x14ac:dyDescent="0.2"/>
    <row r="714" ht="14.3" customHeight="1" x14ac:dyDescent="0.2"/>
    <row r="715" ht="14.3" customHeight="1" x14ac:dyDescent="0.2"/>
    <row r="716" ht="14.3" customHeight="1" x14ac:dyDescent="0.2"/>
    <row r="717" ht="14.3" customHeight="1" x14ac:dyDescent="0.2"/>
    <row r="718" ht="14.3" customHeight="1" x14ac:dyDescent="0.2"/>
    <row r="719" ht="14.3" customHeight="1" x14ac:dyDescent="0.2"/>
    <row r="720" ht="14.3" customHeight="1" x14ac:dyDescent="0.2"/>
    <row r="721" ht="14.3" customHeight="1" x14ac:dyDescent="0.2"/>
    <row r="722" ht="14.3" customHeight="1" x14ac:dyDescent="0.2"/>
    <row r="723" ht="14.3" customHeight="1" x14ac:dyDescent="0.2"/>
    <row r="724" ht="14.3" customHeight="1" x14ac:dyDescent="0.2"/>
    <row r="725" ht="14.3" customHeight="1" x14ac:dyDescent="0.2"/>
    <row r="726" ht="14.3" customHeight="1" x14ac:dyDescent="0.2"/>
    <row r="727" ht="14.3" customHeight="1" x14ac:dyDescent="0.2"/>
    <row r="728" ht="14.3" customHeight="1" x14ac:dyDescent="0.2"/>
    <row r="729" ht="14.3" customHeight="1" x14ac:dyDescent="0.2"/>
    <row r="730" ht="14.3" customHeight="1" x14ac:dyDescent="0.2"/>
    <row r="731" ht="14.3" customHeight="1" x14ac:dyDescent="0.2"/>
    <row r="732" ht="14.3" customHeight="1" x14ac:dyDescent="0.2"/>
    <row r="733" ht="14.3" customHeight="1" x14ac:dyDescent="0.2"/>
    <row r="734" ht="14.3" customHeight="1" x14ac:dyDescent="0.2"/>
    <row r="735" ht="14.3" customHeight="1" x14ac:dyDescent="0.2"/>
    <row r="736" ht="14.3" customHeight="1" x14ac:dyDescent="0.2"/>
    <row r="737" ht="14.3" customHeight="1" x14ac:dyDescent="0.2"/>
    <row r="738" ht="14.3" customHeight="1" x14ac:dyDescent="0.2"/>
    <row r="739" ht="14.3" customHeight="1" x14ac:dyDescent="0.2"/>
    <row r="740" ht="14.3" customHeight="1" x14ac:dyDescent="0.2"/>
    <row r="741" ht="14.3" customHeight="1" x14ac:dyDescent="0.2"/>
    <row r="742" ht="14.3" customHeight="1" x14ac:dyDescent="0.2"/>
    <row r="743" ht="14.3" customHeight="1" x14ac:dyDescent="0.2"/>
    <row r="744" ht="14.3" customHeight="1" x14ac:dyDescent="0.2"/>
    <row r="745" ht="14.3" customHeight="1" x14ac:dyDescent="0.2"/>
    <row r="746" ht="14.3" customHeight="1" x14ac:dyDescent="0.2"/>
    <row r="747" ht="14.3" customHeight="1" x14ac:dyDescent="0.2"/>
    <row r="748" ht="14.3" customHeight="1" x14ac:dyDescent="0.2"/>
    <row r="749" ht="14.3" customHeight="1" x14ac:dyDescent="0.2"/>
    <row r="750" ht="14.3" customHeight="1" x14ac:dyDescent="0.2"/>
    <row r="751" ht="14.3" customHeight="1" x14ac:dyDescent="0.2"/>
    <row r="752" ht="14.3" customHeight="1" x14ac:dyDescent="0.2"/>
    <row r="753" ht="14.3" customHeight="1" x14ac:dyDescent="0.2"/>
    <row r="754" ht="14.3" customHeight="1" x14ac:dyDescent="0.2"/>
    <row r="755" ht="14.3" customHeight="1" x14ac:dyDescent="0.2"/>
    <row r="756" ht="14.3" customHeight="1" x14ac:dyDescent="0.2"/>
    <row r="757" ht="14.3" customHeight="1" x14ac:dyDescent="0.2"/>
    <row r="758" ht="14.3" customHeight="1" x14ac:dyDescent="0.2"/>
    <row r="759" ht="14.3" customHeight="1" x14ac:dyDescent="0.2"/>
    <row r="760" ht="14.3" customHeight="1" x14ac:dyDescent="0.2"/>
    <row r="761" ht="14.3" customHeight="1" x14ac:dyDescent="0.2"/>
    <row r="762" ht="14.3" customHeight="1" x14ac:dyDescent="0.2"/>
    <row r="763" ht="14.3" customHeight="1" x14ac:dyDescent="0.2"/>
    <row r="764" ht="14.3" customHeight="1" x14ac:dyDescent="0.2"/>
    <row r="765" ht="14.3" customHeight="1" x14ac:dyDescent="0.2"/>
    <row r="766" ht="14.3" customHeight="1" x14ac:dyDescent="0.2"/>
    <row r="767" ht="14.3" customHeight="1" x14ac:dyDescent="0.2"/>
    <row r="768" ht="14.3" customHeight="1" x14ac:dyDescent="0.2"/>
    <row r="769" ht="14.3" customHeight="1" x14ac:dyDescent="0.2"/>
    <row r="770" ht="14.3" customHeight="1" x14ac:dyDescent="0.2"/>
    <row r="771" ht="14.3" customHeight="1" x14ac:dyDescent="0.2"/>
    <row r="772" ht="14.3" customHeight="1" x14ac:dyDescent="0.2"/>
    <row r="773" ht="14.3" customHeight="1" x14ac:dyDescent="0.2"/>
    <row r="774" ht="14.3" customHeight="1" x14ac:dyDescent="0.2"/>
    <row r="775" ht="14.3" customHeight="1" x14ac:dyDescent="0.2"/>
    <row r="776" ht="14.3" customHeight="1" x14ac:dyDescent="0.2"/>
    <row r="777" ht="14.3" customHeight="1" x14ac:dyDescent="0.2"/>
    <row r="778" ht="14.3" customHeight="1" x14ac:dyDescent="0.2"/>
    <row r="779" ht="14.3" customHeight="1" x14ac:dyDescent="0.2"/>
    <row r="780" ht="14.3" customHeight="1" x14ac:dyDescent="0.2"/>
    <row r="781" ht="14.3" customHeight="1" x14ac:dyDescent="0.2"/>
    <row r="782" ht="14.3" customHeight="1" x14ac:dyDescent="0.2"/>
    <row r="783" ht="14.3" customHeight="1" x14ac:dyDescent="0.2"/>
    <row r="784" ht="14.3" customHeight="1" x14ac:dyDescent="0.2"/>
    <row r="785" ht="14.3" customHeight="1" x14ac:dyDescent="0.2"/>
    <row r="786" ht="14.3" customHeight="1" x14ac:dyDescent="0.2"/>
    <row r="787" ht="14.3" customHeight="1" x14ac:dyDescent="0.2"/>
    <row r="788" ht="14.3" customHeight="1" x14ac:dyDescent="0.2"/>
    <row r="789" ht="14.3" customHeight="1" x14ac:dyDescent="0.2"/>
    <row r="790" ht="14.3" customHeight="1" x14ac:dyDescent="0.2"/>
    <row r="791" ht="14.3" customHeight="1" x14ac:dyDescent="0.2"/>
    <row r="792" ht="14.3" customHeight="1" x14ac:dyDescent="0.2"/>
    <row r="793" ht="14.3" customHeight="1" x14ac:dyDescent="0.2"/>
    <row r="794" ht="14.3" customHeight="1" x14ac:dyDescent="0.2"/>
    <row r="795" ht="14.3" customHeight="1" x14ac:dyDescent="0.2"/>
    <row r="796" ht="14.3" customHeight="1" x14ac:dyDescent="0.2"/>
    <row r="797" ht="14.3" customHeight="1" x14ac:dyDescent="0.2"/>
    <row r="798" ht="14.3" customHeight="1" x14ac:dyDescent="0.2"/>
    <row r="799" ht="14.3" customHeight="1" x14ac:dyDescent="0.2"/>
    <row r="800" ht="14.3" customHeight="1" x14ac:dyDescent="0.2"/>
    <row r="801" ht="14.3" customHeight="1" x14ac:dyDescent="0.2"/>
    <row r="802" ht="14.3" customHeight="1" x14ac:dyDescent="0.2"/>
    <row r="803" ht="14.3" customHeight="1" x14ac:dyDescent="0.2"/>
    <row r="804" ht="14.3" customHeight="1" x14ac:dyDescent="0.2"/>
    <row r="805" ht="14.3" customHeight="1" x14ac:dyDescent="0.2"/>
    <row r="806" ht="14.3" customHeight="1" x14ac:dyDescent="0.2"/>
    <row r="807" ht="14.3" customHeight="1" x14ac:dyDescent="0.2"/>
    <row r="808" ht="14.3" customHeight="1" x14ac:dyDescent="0.2"/>
    <row r="809" ht="14.3" customHeight="1" x14ac:dyDescent="0.2"/>
    <row r="810" ht="14.3" customHeight="1" x14ac:dyDescent="0.2"/>
    <row r="811" ht="14.3" customHeight="1" x14ac:dyDescent="0.2"/>
    <row r="812" ht="14.3" customHeight="1" x14ac:dyDescent="0.2"/>
    <row r="813" ht="14.3" customHeight="1" x14ac:dyDescent="0.2"/>
    <row r="814" ht="14.3" customHeight="1" x14ac:dyDescent="0.2"/>
    <row r="815" ht="14.3" customHeight="1" x14ac:dyDescent="0.2"/>
    <row r="816" ht="14.3" customHeight="1" x14ac:dyDescent="0.2"/>
    <row r="817" ht="14.3" customHeight="1" x14ac:dyDescent="0.2"/>
    <row r="818" ht="14.3" customHeight="1" x14ac:dyDescent="0.2"/>
    <row r="819" ht="14.3" customHeight="1" x14ac:dyDescent="0.2"/>
    <row r="820" ht="14.3" customHeight="1" x14ac:dyDescent="0.2"/>
    <row r="821" ht="14.3" customHeight="1" x14ac:dyDescent="0.2"/>
    <row r="822" ht="14.3" customHeight="1" x14ac:dyDescent="0.2"/>
    <row r="823" ht="14.3" customHeight="1" x14ac:dyDescent="0.2"/>
    <row r="824" ht="14.3" customHeight="1" x14ac:dyDescent="0.2"/>
    <row r="825" ht="14.3" customHeight="1" x14ac:dyDescent="0.2"/>
    <row r="826" ht="14.3" customHeight="1" x14ac:dyDescent="0.2"/>
    <row r="827" ht="14.3" customHeight="1" x14ac:dyDescent="0.2"/>
    <row r="828" ht="14.3" customHeight="1" x14ac:dyDescent="0.2"/>
    <row r="829" ht="14.3" customHeight="1" x14ac:dyDescent="0.2"/>
    <row r="830" ht="14.3" customHeight="1" x14ac:dyDescent="0.2"/>
    <row r="831" ht="14.3" customHeight="1" x14ac:dyDescent="0.2"/>
    <row r="832" ht="14.3" customHeight="1" x14ac:dyDescent="0.2"/>
    <row r="833" ht="14.3" customHeight="1" x14ac:dyDescent="0.2"/>
    <row r="834" ht="14.3" customHeight="1" x14ac:dyDescent="0.2"/>
    <row r="835" ht="14.3" customHeight="1" x14ac:dyDescent="0.2"/>
    <row r="836" ht="14.3" customHeight="1" x14ac:dyDescent="0.2"/>
    <row r="837" ht="14.3" customHeight="1" x14ac:dyDescent="0.2"/>
    <row r="838" ht="14.3" customHeight="1" x14ac:dyDescent="0.2"/>
    <row r="839" ht="14.3" customHeight="1" x14ac:dyDescent="0.2"/>
    <row r="840" ht="14.3" customHeight="1" x14ac:dyDescent="0.2"/>
    <row r="841" ht="14.3" customHeight="1" x14ac:dyDescent="0.2"/>
    <row r="842" ht="14.3" customHeight="1" x14ac:dyDescent="0.2"/>
    <row r="843" ht="14.3" customHeight="1" x14ac:dyDescent="0.2"/>
    <row r="844" ht="14.3" customHeight="1" x14ac:dyDescent="0.2"/>
    <row r="845" ht="14.3" customHeight="1" x14ac:dyDescent="0.2"/>
    <row r="846" ht="14.3" customHeight="1" x14ac:dyDescent="0.2"/>
    <row r="847" ht="14.3" customHeight="1" x14ac:dyDescent="0.2"/>
    <row r="848" ht="14.3" customHeight="1" x14ac:dyDescent="0.2"/>
    <row r="849" ht="14.3" customHeight="1" x14ac:dyDescent="0.2"/>
    <row r="850" ht="14.3" customHeight="1" x14ac:dyDescent="0.2"/>
    <row r="851" ht="14.3" customHeight="1" x14ac:dyDescent="0.2"/>
    <row r="852" ht="14.3" customHeight="1" x14ac:dyDescent="0.2"/>
    <row r="853" ht="14.3" customHeight="1" x14ac:dyDescent="0.2"/>
    <row r="854" ht="14.3" customHeight="1" x14ac:dyDescent="0.2"/>
    <row r="855" ht="14.3" customHeight="1" x14ac:dyDescent="0.2"/>
    <row r="856" ht="14.3" customHeight="1" x14ac:dyDescent="0.2"/>
    <row r="857" ht="14.3" customHeight="1" x14ac:dyDescent="0.2"/>
    <row r="858" ht="14.3" customHeight="1" x14ac:dyDescent="0.2"/>
    <row r="859" ht="14.3" customHeight="1" x14ac:dyDescent="0.2"/>
    <row r="860" ht="14.3" customHeight="1" x14ac:dyDescent="0.2"/>
    <row r="861" ht="14.3" customHeight="1" x14ac:dyDescent="0.2"/>
    <row r="862" ht="14.3" customHeight="1" x14ac:dyDescent="0.2"/>
    <row r="863" ht="14.3" customHeight="1" x14ac:dyDescent="0.2"/>
    <row r="864" ht="14.3" customHeight="1" x14ac:dyDescent="0.2"/>
    <row r="865" ht="14.3" customHeight="1" x14ac:dyDescent="0.2"/>
    <row r="866" ht="14.3" customHeight="1" x14ac:dyDescent="0.2"/>
    <row r="867" ht="14.3" customHeight="1" x14ac:dyDescent="0.2"/>
    <row r="868" ht="14.3" customHeight="1" x14ac:dyDescent="0.2"/>
    <row r="869" ht="14.3" customHeight="1" x14ac:dyDescent="0.2"/>
    <row r="870" ht="14.3" customHeight="1" x14ac:dyDescent="0.2"/>
    <row r="871" ht="14.3" customHeight="1" x14ac:dyDescent="0.2"/>
    <row r="872" ht="14.3" customHeight="1" x14ac:dyDescent="0.2"/>
    <row r="873" ht="14.3" customHeight="1" x14ac:dyDescent="0.2"/>
    <row r="874" ht="14.3" customHeight="1" x14ac:dyDescent="0.2"/>
    <row r="875" ht="14.3" customHeight="1" x14ac:dyDescent="0.2"/>
    <row r="876" ht="14.3" customHeight="1" x14ac:dyDescent="0.2"/>
    <row r="877" ht="14.3" customHeight="1" x14ac:dyDescent="0.2"/>
    <row r="878" ht="14.3" customHeight="1" x14ac:dyDescent="0.2"/>
    <row r="879" ht="14.3" customHeight="1" x14ac:dyDescent="0.2"/>
    <row r="880" ht="14.3" customHeight="1" x14ac:dyDescent="0.2"/>
    <row r="881" ht="14.3" customHeight="1" x14ac:dyDescent="0.2"/>
    <row r="882" ht="14.3" customHeight="1" x14ac:dyDescent="0.2"/>
    <row r="883" ht="14.3" customHeight="1" x14ac:dyDescent="0.2"/>
    <row r="884" ht="14.3" customHeight="1" x14ac:dyDescent="0.2"/>
    <row r="885" ht="14.3" customHeight="1" x14ac:dyDescent="0.2"/>
    <row r="886" ht="14.3" customHeight="1" x14ac:dyDescent="0.2"/>
    <row r="887" ht="14.3" customHeight="1" x14ac:dyDescent="0.2"/>
    <row r="888" ht="14.3" customHeight="1" x14ac:dyDescent="0.2"/>
    <row r="889" ht="14.3" customHeight="1" x14ac:dyDescent="0.2"/>
    <row r="890" ht="14.3" customHeight="1" x14ac:dyDescent="0.2"/>
    <row r="891" ht="14.3" customHeight="1" x14ac:dyDescent="0.2"/>
    <row r="892" ht="14.3" customHeight="1" x14ac:dyDescent="0.2"/>
    <row r="893" ht="14.3" customHeight="1" x14ac:dyDescent="0.2"/>
    <row r="894" ht="14.3" customHeight="1" x14ac:dyDescent="0.2"/>
    <row r="895" ht="14.3" customHeight="1" x14ac:dyDescent="0.2"/>
    <row r="896" ht="14.3" customHeight="1" x14ac:dyDescent="0.2"/>
    <row r="897" ht="14.3" customHeight="1" x14ac:dyDescent="0.2"/>
    <row r="898" ht="14.3" customHeight="1" x14ac:dyDescent="0.2"/>
    <row r="899" ht="14.3" customHeight="1" x14ac:dyDescent="0.2"/>
    <row r="900" ht="14.3" customHeight="1" x14ac:dyDescent="0.2"/>
    <row r="901" ht="14.3" customHeight="1" x14ac:dyDescent="0.2"/>
    <row r="902" ht="14.3" customHeight="1" x14ac:dyDescent="0.2"/>
    <row r="903" ht="14.3" customHeight="1" x14ac:dyDescent="0.2"/>
    <row r="904" ht="14.3" customHeight="1" x14ac:dyDescent="0.2"/>
    <row r="905" ht="14.3" customHeight="1" x14ac:dyDescent="0.2"/>
    <row r="906" ht="14.3" customHeight="1" x14ac:dyDescent="0.2"/>
    <row r="907" ht="14.3" customHeight="1" x14ac:dyDescent="0.2"/>
    <row r="908" ht="14.3" customHeight="1" x14ac:dyDescent="0.2"/>
    <row r="909" ht="14.3" customHeight="1" x14ac:dyDescent="0.2"/>
    <row r="910" ht="14.3" customHeight="1" x14ac:dyDescent="0.2"/>
    <row r="911" ht="14.3" customHeight="1" x14ac:dyDescent="0.2"/>
    <row r="912" ht="14.3" customHeight="1" x14ac:dyDescent="0.2"/>
    <row r="913" ht="14.3" customHeight="1" x14ac:dyDescent="0.2"/>
    <row r="914" ht="14.3" customHeight="1" x14ac:dyDescent="0.2"/>
    <row r="915" ht="14.3" customHeight="1" x14ac:dyDescent="0.2"/>
    <row r="916" ht="14.3" customHeight="1" x14ac:dyDescent="0.2"/>
    <row r="917" ht="14.3" customHeight="1" x14ac:dyDescent="0.2"/>
    <row r="918" ht="14.3" customHeight="1" x14ac:dyDescent="0.2"/>
    <row r="919" ht="14.3" customHeight="1" x14ac:dyDescent="0.2"/>
    <row r="920" ht="14.3" customHeight="1" x14ac:dyDescent="0.2"/>
    <row r="921" ht="14.3" customHeight="1" x14ac:dyDescent="0.2"/>
    <row r="922" ht="14.3" customHeight="1" x14ac:dyDescent="0.2"/>
    <row r="923" ht="14.3" customHeight="1" x14ac:dyDescent="0.2"/>
    <row r="924" ht="14.3" customHeight="1" x14ac:dyDescent="0.2"/>
    <row r="925" ht="14.3" customHeight="1" x14ac:dyDescent="0.2"/>
    <row r="926" ht="14.3" customHeight="1" x14ac:dyDescent="0.2"/>
    <row r="927" ht="14.3" customHeight="1" x14ac:dyDescent="0.2"/>
    <row r="928" ht="14.3" customHeight="1" x14ac:dyDescent="0.2"/>
    <row r="929" ht="14.3" customHeight="1" x14ac:dyDescent="0.2"/>
    <row r="930" ht="14.3" customHeight="1" x14ac:dyDescent="0.2"/>
    <row r="931" ht="14.3" customHeight="1" x14ac:dyDescent="0.2"/>
    <row r="932" ht="14.3" customHeight="1" x14ac:dyDescent="0.2"/>
    <row r="933" ht="14.3" customHeight="1" x14ac:dyDescent="0.2"/>
    <row r="934" ht="14.3" customHeight="1" x14ac:dyDescent="0.2"/>
    <row r="935" ht="14.3" customHeight="1" x14ac:dyDescent="0.2"/>
    <row r="936" ht="14.3" customHeight="1" x14ac:dyDescent="0.2"/>
    <row r="937" ht="14.3" customHeight="1" x14ac:dyDescent="0.2"/>
    <row r="938" ht="14.3" customHeight="1" x14ac:dyDescent="0.2"/>
    <row r="939" ht="14.3" customHeight="1" x14ac:dyDescent="0.2"/>
    <row r="940" ht="14.3" customHeight="1" x14ac:dyDescent="0.2"/>
    <row r="941" ht="14.3" customHeight="1" x14ac:dyDescent="0.2"/>
    <row r="942" ht="14.3" customHeight="1" x14ac:dyDescent="0.2"/>
    <row r="943" ht="14.3" customHeight="1" x14ac:dyDescent="0.2"/>
    <row r="944" ht="14.3" customHeight="1" x14ac:dyDescent="0.2"/>
    <row r="945" ht="14.3" customHeight="1" x14ac:dyDescent="0.2"/>
    <row r="946" ht="14.3" customHeight="1" x14ac:dyDescent="0.2"/>
    <row r="947" ht="14.3" customHeight="1" x14ac:dyDescent="0.2"/>
    <row r="948" ht="14.3" customHeight="1" x14ac:dyDescent="0.2"/>
    <row r="949" ht="14.3" customHeight="1" x14ac:dyDescent="0.2"/>
    <row r="950" ht="14.3" customHeight="1" x14ac:dyDescent="0.2"/>
    <row r="951" ht="14.3" customHeight="1" x14ac:dyDescent="0.2"/>
    <row r="952" ht="14.3" customHeight="1" x14ac:dyDescent="0.2"/>
    <row r="953" ht="14.3" customHeight="1" x14ac:dyDescent="0.2"/>
    <row r="954" ht="14.3" customHeight="1" x14ac:dyDescent="0.2"/>
    <row r="955" ht="14.3" customHeight="1" x14ac:dyDescent="0.2"/>
    <row r="956" ht="14.3" customHeight="1" x14ac:dyDescent="0.2"/>
    <row r="957" ht="14.3" customHeight="1" x14ac:dyDescent="0.2"/>
    <row r="958" ht="14.3" customHeight="1" x14ac:dyDescent="0.2"/>
    <row r="959" ht="14.3" customHeight="1" x14ac:dyDescent="0.2"/>
    <row r="960" ht="14.3" customHeight="1" x14ac:dyDescent="0.2"/>
    <row r="961" ht="14.3" customHeight="1" x14ac:dyDescent="0.2"/>
    <row r="962" ht="14.3" customHeight="1" x14ac:dyDescent="0.2"/>
    <row r="963" ht="14.3" customHeight="1" x14ac:dyDescent="0.2"/>
    <row r="964" ht="14.3" customHeight="1" x14ac:dyDescent="0.2"/>
    <row r="965" ht="14.3" customHeight="1" x14ac:dyDescent="0.2"/>
    <row r="966" ht="14.3" customHeight="1" x14ac:dyDescent="0.2"/>
    <row r="967" ht="14.3" customHeight="1" x14ac:dyDescent="0.2"/>
    <row r="968" ht="14.3" customHeight="1" x14ac:dyDescent="0.2"/>
    <row r="969" ht="14.3" customHeight="1" x14ac:dyDescent="0.2"/>
    <row r="970" ht="14.3" customHeight="1" x14ac:dyDescent="0.2"/>
    <row r="971" ht="14.3" customHeight="1" x14ac:dyDescent="0.2"/>
    <row r="972" ht="14.3" customHeight="1" x14ac:dyDescent="0.2"/>
    <row r="973" ht="14.3" customHeight="1" x14ac:dyDescent="0.2"/>
    <row r="974" ht="14.3" customHeight="1" x14ac:dyDescent="0.2"/>
    <row r="975" ht="14.3" customHeight="1" x14ac:dyDescent="0.2"/>
    <row r="976" ht="14.3" customHeight="1" x14ac:dyDescent="0.2"/>
    <row r="977" ht="14.3" customHeight="1" x14ac:dyDescent="0.2"/>
    <row r="978" ht="14.3" customHeight="1" x14ac:dyDescent="0.2"/>
    <row r="979" ht="14.3" customHeight="1" x14ac:dyDescent="0.2"/>
    <row r="980" ht="14.3" customHeight="1" x14ac:dyDescent="0.2"/>
    <row r="981" ht="14.3" customHeight="1" x14ac:dyDescent="0.2"/>
    <row r="982" ht="14.3" customHeight="1" x14ac:dyDescent="0.2"/>
    <row r="983" ht="14.3" customHeight="1" x14ac:dyDescent="0.2"/>
    <row r="984" ht="14.3" customHeight="1" x14ac:dyDescent="0.2"/>
    <row r="985" ht="14.3" customHeight="1" x14ac:dyDescent="0.2"/>
    <row r="986" ht="14.3" customHeight="1" x14ac:dyDescent="0.2"/>
    <row r="987" ht="14.3" customHeight="1" x14ac:dyDescent="0.2"/>
    <row r="988" ht="14.3" customHeight="1" x14ac:dyDescent="0.2"/>
    <row r="989" ht="14.3" customHeight="1" x14ac:dyDescent="0.2"/>
    <row r="990" ht="14.3" customHeight="1" x14ac:dyDescent="0.2"/>
    <row r="991" ht="14.3" customHeight="1" x14ac:dyDescent="0.2"/>
    <row r="992" ht="14.3" customHeight="1" x14ac:dyDescent="0.2"/>
    <row r="993" ht="14.3" customHeight="1" x14ac:dyDescent="0.2"/>
    <row r="994" ht="14.3" customHeight="1" x14ac:dyDescent="0.2"/>
    <row r="995" ht="14.3" customHeight="1" x14ac:dyDescent="0.2"/>
    <row r="996" ht="14.3" customHeight="1" x14ac:dyDescent="0.2"/>
    <row r="997" ht="14.3" customHeight="1" x14ac:dyDescent="0.2"/>
    <row r="998" ht="14.3" customHeight="1" x14ac:dyDescent="0.2"/>
    <row r="999" ht="14.3" customHeight="1" x14ac:dyDescent="0.2"/>
    <row r="1000" ht="14.3" customHeight="1" x14ac:dyDescent="0.2"/>
  </sheetData>
  <autoFilter ref="A1:BN37" xr:uid="{00000000-0009-0000-0000-000001000000}"/>
  <pageMargins left="0.7" right="0.7" top="0.75" bottom="0.75" header="0.51180555555555496" footer="0.51180555555555496"/>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1000"/>
  <sheetViews>
    <sheetView tabSelected="1" topLeftCell="A15" zoomScaleNormal="100" workbookViewId="0"/>
  </sheetViews>
  <sheetFormatPr baseColWidth="10" defaultColWidth="8.88671875" defaultRowHeight="13.6" x14ac:dyDescent="0.2"/>
  <cols>
    <col min="1" max="62" width="7.5546875" customWidth="1"/>
    <col min="63" max="1025" width="12.5546875" customWidth="1"/>
  </cols>
  <sheetData>
    <row r="1" spans="1:62" ht="14.3" customHeight="1" x14ac:dyDescent="0.25">
      <c r="B1" s="4" t="s">
        <v>9</v>
      </c>
      <c r="C1" s="4" t="s">
        <v>10</v>
      </c>
      <c r="D1" s="4" t="s">
        <v>11</v>
      </c>
      <c r="E1" s="4" t="s">
        <v>12</v>
      </c>
      <c r="F1" s="4" t="s">
        <v>13</v>
      </c>
      <c r="G1" s="4" t="s">
        <v>14</v>
      </c>
      <c r="H1" s="4" t="s">
        <v>15</v>
      </c>
      <c r="I1" s="4" t="s">
        <v>16</v>
      </c>
      <c r="J1" s="4" t="s">
        <v>17</v>
      </c>
      <c r="K1" s="4" t="s">
        <v>18</v>
      </c>
      <c r="L1" s="4" t="s">
        <v>19</v>
      </c>
      <c r="M1" s="4" t="s">
        <v>20</v>
      </c>
      <c r="N1" s="4" t="s">
        <v>21</v>
      </c>
      <c r="O1" s="4" t="s">
        <v>22</v>
      </c>
      <c r="P1" s="4" t="s">
        <v>23</v>
      </c>
      <c r="Q1" s="4" t="s">
        <v>24</v>
      </c>
      <c r="R1" s="4" t="s">
        <v>25</v>
      </c>
      <c r="S1" s="4" t="s">
        <v>26</v>
      </c>
      <c r="T1" s="4" t="s">
        <v>27</v>
      </c>
      <c r="U1" s="4" t="s">
        <v>28</v>
      </c>
      <c r="V1" s="4" t="s">
        <v>29</v>
      </c>
      <c r="W1" s="4" t="s">
        <v>30</v>
      </c>
      <c r="X1" s="4" t="s">
        <v>31</v>
      </c>
      <c r="Y1" s="4" t="s">
        <v>32</v>
      </c>
      <c r="Z1" s="4" t="s">
        <v>33</v>
      </c>
      <c r="AA1" s="4" t="s">
        <v>34</v>
      </c>
      <c r="AB1" s="4" t="s">
        <v>35</v>
      </c>
      <c r="AC1" s="4" t="s">
        <v>36</v>
      </c>
      <c r="AD1" s="4" t="s">
        <v>37</v>
      </c>
      <c r="AE1" s="4" t="s">
        <v>38</v>
      </c>
      <c r="AF1" s="4" t="s">
        <v>39</v>
      </c>
      <c r="AG1" s="4" t="s">
        <v>40</v>
      </c>
      <c r="AH1" s="4" t="s">
        <v>41</v>
      </c>
      <c r="AI1" s="4" t="s">
        <v>42</v>
      </c>
      <c r="AJ1" s="4" t="s">
        <v>43</v>
      </c>
      <c r="AK1" s="4" t="s">
        <v>44</v>
      </c>
      <c r="AL1" s="4" t="s">
        <v>45</v>
      </c>
      <c r="AM1" s="4" t="s">
        <v>46</v>
      </c>
      <c r="AN1" s="4" t="s">
        <v>47</v>
      </c>
      <c r="AO1" s="4" t="s">
        <v>48</v>
      </c>
      <c r="AP1" s="4" t="s">
        <v>49</v>
      </c>
      <c r="AQ1" s="4" t="s">
        <v>50</v>
      </c>
      <c r="AR1" s="4" t="s">
        <v>51</v>
      </c>
      <c r="AS1" s="4" t="s">
        <v>52</v>
      </c>
      <c r="AT1" s="4" t="s">
        <v>53</v>
      </c>
      <c r="AU1" s="4" t="s">
        <v>54</v>
      </c>
      <c r="AV1" s="4" t="s">
        <v>55</v>
      </c>
      <c r="AW1" s="4" t="s">
        <v>56</v>
      </c>
      <c r="AX1" s="4" t="s">
        <v>57</v>
      </c>
      <c r="AY1" s="4" t="s">
        <v>58</v>
      </c>
      <c r="AZ1" s="4" t="s">
        <v>59</v>
      </c>
      <c r="BA1" s="4" t="s">
        <v>60</v>
      </c>
      <c r="BB1" s="4" t="s">
        <v>61</v>
      </c>
      <c r="BC1" s="4" t="s">
        <v>62</v>
      </c>
      <c r="BD1" s="4" t="s">
        <v>63</v>
      </c>
      <c r="BE1" s="4" t="s">
        <v>64</v>
      </c>
      <c r="BF1" s="4" t="s">
        <v>65</v>
      </c>
      <c r="BG1" s="4" t="s">
        <v>66</v>
      </c>
      <c r="BH1" s="4" t="s">
        <v>67</v>
      </c>
      <c r="BI1" s="4" t="s">
        <v>68</v>
      </c>
      <c r="BJ1" s="4" t="s">
        <v>69</v>
      </c>
    </row>
    <row r="2" spans="1:62" ht="14.3" customHeight="1" x14ac:dyDescent="0.25">
      <c r="A2" s="4" t="s">
        <v>70</v>
      </c>
      <c r="B2" s="4">
        <v>-4.4565571523920398E-2</v>
      </c>
      <c r="C2" s="4">
        <v>2.0944824187195499E-2</v>
      </c>
      <c r="D2" s="4">
        <v>4.2033688468187697E-2</v>
      </c>
      <c r="E2" s="4">
        <v>-6.0930956789219198E-2</v>
      </c>
      <c r="F2" s="4">
        <v>3.8007952523604303E-2</v>
      </c>
      <c r="G2" s="4">
        <v>-7.0465952511764296E-2</v>
      </c>
      <c r="H2" s="4">
        <v>-0.101695255301813</v>
      </c>
      <c r="I2" s="4">
        <v>0.15718726132427399</v>
      </c>
      <c r="J2" s="4">
        <v>-1.04014671189836E-2</v>
      </c>
      <c r="K2" s="4">
        <v>-6.4895469743684901E-3</v>
      </c>
      <c r="L2" s="4">
        <v>5.5252556087485704E-3</v>
      </c>
      <c r="M2" s="4">
        <v>-9.9579367613598493E-2</v>
      </c>
      <c r="N2" s="4">
        <v>-0.111904323786473</v>
      </c>
      <c r="O2" s="4">
        <v>1.49929380209682E-3</v>
      </c>
      <c r="P2" s="4">
        <v>-1.0465802861214299E-2</v>
      </c>
      <c r="Q2" s="4">
        <v>-3.04128056427019E-2</v>
      </c>
      <c r="R2" s="4">
        <v>0.25943353396406499</v>
      </c>
      <c r="S2" s="4">
        <v>9.8105483654673906E-2</v>
      </c>
      <c r="T2" s="4">
        <v>0.120273752189874</v>
      </c>
      <c r="U2" s="4">
        <v>0.145130515706313</v>
      </c>
      <c r="V2" s="4">
        <v>-5.9567329102335996E-3</v>
      </c>
      <c r="W2" s="4">
        <v>-1.2898769263982601E-2</v>
      </c>
      <c r="X2" s="4">
        <v>-0.15546564926372999</v>
      </c>
      <c r="Y2" s="4">
        <v>1.43568063154838E-2</v>
      </c>
      <c r="Z2" s="4">
        <v>-0.12764901413228799</v>
      </c>
      <c r="AA2" s="4">
        <v>7.2752271027012094E-2</v>
      </c>
      <c r="AB2" s="4">
        <v>-8.3578590477933506E-2</v>
      </c>
      <c r="AC2" s="4">
        <v>-2.2817478836362901E-2</v>
      </c>
      <c r="AD2" s="4">
        <v>2.59146363187122E-2</v>
      </c>
      <c r="AE2" s="4">
        <v>-0.13623940028852499</v>
      </c>
      <c r="AF2" s="4">
        <v>2.95046288553772E-3</v>
      </c>
      <c r="AG2" s="4">
        <v>-6.8241854660867102E-2</v>
      </c>
      <c r="AH2" s="4">
        <v>0.144090597007106</v>
      </c>
      <c r="AI2" s="4">
        <v>5.64784069618368E-2</v>
      </c>
      <c r="AJ2" s="4">
        <v>8.5114021128283202E-2</v>
      </c>
      <c r="AK2" s="4">
        <v>0.23917383942621201</v>
      </c>
      <c r="AL2" s="4">
        <v>0.117605866165576</v>
      </c>
      <c r="AM2" s="4">
        <v>-1.3209246798431E-3</v>
      </c>
      <c r="AN2" s="4">
        <v>9.1471700682992391E-3</v>
      </c>
      <c r="AO2" s="4">
        <v>0.121563365608211</v>
      </c>
      <c r="AP2" s="4">
        <v>-6.8111879930010499E-2</v>
      </c>
      <c r="AQ2" s="4">
        <v>-5.2861324825025598E-2</v>
      </c>
      <c r="AR2" s="4">
        <v>-5.27897105690531E-2</v>
      </c>
      <c r="AS2" s="4">
        <v>-9.5036350289793806E-2</v>
      </c>
      <c r="AT2" s="4">
        <v>-2.0415587047267099E-2</v>
      </c>
      <c r="AU2" s="4">
        <v>-0.12403848786109201</v>
      </c>
      <c r="AV2" s="4">
        <v>-3.9971870852439403E-2</v>
      </c>
      <c r="AW2" s="4">
        <v>-4.7404907139427799E-2</v>
      </c>
      <c r="AX2" s="4">
        <v>0.14250628127123999</v>
      </c>
      <c r="AY2" s="4">
        <v>-6.4967778037475304E-2</v>
      </c>
      <c r="AZ2" s="4">
        <v>-0.22048274797203499</v>
      </c>
      <c r="BA2" s="4">
        <v>7.5750359122744903E-3</v>
      </c>
      <c r="BB2" s="4">
        <v>5.5057572974237703E-2</v>
      </c>
      <c r="BC2" s="4">
        <v>9.0761181019251402E-2</v>
      </c>
      <c r="BD2" s="4">
        <v>6.5393275246156707E-2</v>
      </c>
      <c r="BE2" s="4">
        <v>0.17955518294797099</v>
      </c>
      <c r="BF2" s="4">
        <v>-7.8863035829195693E-3</v>
      </c>
      <c r="BG2" s="4">
        <v>7.4006494381227403E-2</v>
      </c>
      <c r="BH2" s="4">
        <v>-0.26475089331239499</v>
      </c>
      <c r="BI2" s="4">
        <v>-0.168376702567128</v>
      </c>
      <c r="BJ2" s="4">
        <v>0.26349192410961603</v>
      </c>
    </row>
    <row r="3" spans="1:62" ht="14.3" customHeight="1" x14ac:dyDescent="0.25">
      <c r="A3" s="4" t="s">
        <v>71</v>
      </c>
      <c r="B3" s="4">
        <v>-2.62847210398062E-2</v>
      </c>
      <c r="C3" s="4">
        <v>-5.62865897438177E-2</v>
      </c>
      <c r="D3" s="4">
        <v>-3.5422856545634498E-2</v>
      </c>
      <c r="E3" s="4">
        <v>-5.0175257882661403E-2</v>
      </c>
      <c r="F3" s="4">
        <v>3.8010715157662203E-2</v>
      </c>
      <c r="G3" s="4">
        <v>1.0520053474647E-2</v>
      </c>
      <c r="H3" s="4">
        <v>4.3276246825967399E-3</v>
      </c>
      <c r="I3" s="4">
        <v>3.01946323080068E-2</v>
      </c>
      <c r="J3" s="4">
        <v>0.119066070096396</v>
      </c>
      <c r="K3" s="4">
        <v>3.9791847091861898E-2</v>
      </c>
      <c r="L3" s="4">
        <v>2.4171182840894499E-2</v>
      </c>
      <c r="M3" s="4">
        <v>-1.1249493849151301E-2</v>
      </c>
      <c r="N3" s="4">
        <v>2.2252486341980598E-2</v>
      </c>
      <c r="O3" s="4">
        <v>9.8374937520927894E-2</v>
      </c>
      <c r="P3" s="4">
        <v>7.7908984747839097E-2</v>
      </c>
      <c r="Q3" s="4">
        <v>7.6828989697533698E-2</v>
      </c>
      <c r="R3" s="4">
        <v>-4.5216474433826703E-2</v>
      </c>
      <c r="S3" s="4">
        <v>8.7227551659617597E-2</v>
      </c>
      <c r="T3" s="4">
        <v>-6.97682179415057E-2</v>
      </c>
      <c r="U3" s="4">
        <v>-5.73490855357153E-2</v>
      </c>
      <c r="V3" s="4">
        <v>-1.9791892959743402E-3</v>
      </c>
      <c r="W3" s="4">
        <v>-2.7724504775972401E-2</v>
      </c>
      <c r="X3" s="4">
        <v>-0.30918010159095399</v>
      </c>
      <c r="Y3" s="4">
        <v>5.66563190188323E-2</v>
      </c>
      <c r="Z3" s="4">
        <v>3.9959859846730998E-2</v>
      </c>
      <c r="AA3" s="4">
        <v>0.16925360271895901</v>
      </c>
      <c r="AB3" s="4">
        <v>6.1897238869839402E-2</v>
      </c>
      <c r="AC3" s="4">
        <v>9.5344631158951094E-3</v>
      </c>
      <c r="AD3" s="4">
        <v>-3.8368662223916397E-2</v>
      </c>
      <c r="AE3" s="4">
        <v>-0.13268397577879401</v>
      </c>
      <c r="AF3" s="4">
        <v>-0.288571810558158</v>
      </c>
      <c r="AG3" s="4">
        <v>-0.213511892047407</v>
      </c>
      <c r="AH3" s="4">
        <v>-8.4437099130621598E-2</v>
      </c>
      <c r="AI3" s="4">
        <v>-9.4563353609964707E-2</v>
      </c>
      <c r="AJ3" s="4">
        <v>-6.40603373821126E-2</v>
      </c>
      <c r="AK3" s="4">
        <v>-0.119494208706005</v>
      </c>
      <c r="AL3" s="4">
        <v>-6.8716121229268096E-2</v>
      </c>
      <c r="AM3" s="4">
        <v>-4.6245207929789901E-2</v>
      </c>
      <c r="AN3" s="4">
        <v>-0.37265682716759202</v>
      </c>
      <c r="AO3" s="4">
        <v>7.1911026905464399E-3</v>
      </c>
      <c r="AP3" s="4">
        <v>-6.0271180513232103E-2</v>
      </c>
      <c r="AQ3" s="4">
        <v>-1.09962470373948E-2</v>
      </c>
      <c r="AR3" s="4">
        <v>8.5783440681140105E-2</v>
      </c>
      <c r="AS3" s="4">
        <v>2.70735557311182E-2</v>
      </c>
      <c r="AT3" s="4">
        <v>-7.1285869951612402E-2</v>
      </c>
      <c r="AU3" s="4">
        <v>-0.13887910220452501</v>
      </c>
      <c r="AV3" s="4">
        <v>-7.2142220690655706E-2</v>
      </c>
      <c r="AW3" s="4">
        <v>-0.22416385967737401</v>
      </c>
      <c r="AX3" s="4">
        <v>0.148823045654183</v>
      </c>
      <c r="AY3" s="4">
        <v>6.7514429798143594E-2</v>
      </c>
      <c r="AZ3" s="4">
        <v>4.0346206954765297E-2</v>
      </c>
      <c r="BA3" s="4">
        <v>5.3996299501179103E-2</v>
      </c>
      <c r="BB3" s="4">
        <v>4.3096032432074501E-2</v>
      </c>
      <c r="BC3" s="4">
        <v>3.5002387171729897E-2</v>
      </c>
      <c r="BD3" s="4">
        <v>-3.0111079352340898E-2</v>
      </c>
      <c r="BE3" s="4">
        <v>5.4786893975401702E-3</v>
      </c>
      <c r="BF3" s="4">
        <v>0.14502416910101601</v>
      </c>
      <c r="BG3" s="4">
        <v>0.21076139435377</v>
      </c>
      <c r="BH3" s="4">
        <v>0.19101885258547399</v>
      </c>
      <c r="BI3" s="4">
        <v>0.37517694983768202</v>
      </c>
      <c r="BJ3" s="4">
        <v>0.22696504703255199</v>
      </c>
    </row>
    <row r="4" spans="1:62" ht="14.3" customHeight="1" x14ac:dyDescent="0.25">
      <c r="A4" s="4" t="s">
        <v>72</v>
      </c>
      <c r="B4" s="4">
        <v>-0.215828014738117</v>
      </c>
      <c r="C4" s="4">
        <v>-6.63634504974355E-2</v>
      </c>
      <c r="D4" s="4">
        <v>-0.16767517955567399</v>
      </c>
      <c r="E4" s="4">
        <v>-0.248394397732733</v>
      </c>
      <c r="F4" s="4">
        <v>-6.7863624071750395E-2</v>
      </c>
      <c r="G4" s="4">
        <v>0.213744531930356</v>
      </c>
      <c r="H4" s="4">
        <v>0.20329105423537999</v>
      </c>
      <c r="I4" s="4">
        <v>-6.2758916941340295E-2</v>
      </c>
      <c r="J4" s="4">
        <v>1.16744208451862E-2</v>
      </c>
      <c r="K4" s="4">
        <v>-0.23211184899263901</v>
      </c>
      <c r="L4" s="4">
        <v>-0.22901632880294201</v>
      </c>
      <c r="M4" s="4">
        <v>-0.102121815160341</v>
      </c>
      <c r="N4" s="4">
        <v>0.183052237022238</v>
      </c>
      <c r="O4" s="4">
        <v>0.12656433256783101</v>
      </c>
      <c r="P4" s="4">
        <v>-0.34538861153718498</v>
      </c>
      <c r="Q4" s="4">
        <v>-7.2416135829528397E-2</v>
      </c>
      <c r="R4" s="4">
        <v>-0.25286852618446798</v>
      </c>
      <c r="S4" s="4">
        <v>0.108570782246259</v>
      </c>
      <c r="T4" s="4">
        <v>0.12777153330260799</v>
      </c>
      <c r="U4" s="4">
        <v>-0.18874305501049901</v>
      </c>
      <c r="V4" s="4">
        <v>0.13012537325861401</v>
      </c>
      <c r="W4" s="4">
        <v>0.38938104300117998</v>
      </c>
      <c r="X4" s="4">
        <v>5.9202774915693798E-2</v>
      </c>
      <c r="Y4" s="4">
        <v>0.23300050624788499</v>
      </c>
      <c r="Z4" s="4">
        <v>9.9576804564794605E-2</v>
      </c>
      <c r="AA4" s="4">
        <v>-0.19093699267612699</v>
      </c>
      <c r="AB4" s="4">
        <v>-0.120075444288684</v>
      </c>
      <c r="AC4" s="4">
        <v>0.107490279662489</v>
      </c>
      <c r="AD4" s="4">
        <v>-0.224483109981852</v>
      </c>
      <c r="AE4" s="4">
        <v>7.8571343649737904E-2</v>
      </c>
      <c r="AF4" s="4">
        <v>-1.64758101990824E-2</v>
      </c>
      <c r="AG4" s="4">
        <v>-7.5845735473602197E-2</v>
      </c>
      <c r="AH4" s="4">
        <v>-0.323922828335795</v>
      </c>
      <c r="AI4" s="4">
        <v>1.7919780474673599E-2</v>
      </c>
      <c r="AJ4" s="4">
        <v>9.6162947254067099E-2</v>
      </c>
      <c r="AK4" s="4">
        <v>-0.41135366720251598</v>
      </c>
      <c r="AL4" s="4">
        <v>-0.14518656421030901</v>
      </c>
      <c r="AM4" s="4">
        <v>7.9572808218886099E-2</v>
      </c>
      <c r="AN4" s="4">
        <v>-5.3042220648457698E-2</v>
      </c>
      <c r="AO4" s="4">
        <v>-8.9467120540615494E-2</v>
      </c>
      <c r="AP4" s="4">
        <v>0.15253225716313101</v>
      </c>
      <c r="AQ4" s="4">
        <v>-0.223728845286741</v>
      </c>
      <c r="AR4" s="4">
        <v>-0.41654793104362903</v>
      </c>
      <c r="AS4" s="4">
        <v>-3.6556755939466799E-2</v>
      </c>
      <c r="AT4" s="4">
        <v>-5.3919351185280802E-2</v>
      </c>
      <c r="AU4" s="4">
        <v>0.26604053379342002</v>
      </c>
      <c r="AV4" s="4">
        <v>0.28165931419726298</v>
      </c>
      <c r="AW4" s="4">
        <v>0.16638988809857</v>
      </c>
      <c r="AX4" s="4">
        <v>0.106409972453565</v>
      </c>
      <c r="AY4" s="4">
        <v>0.174810373165424</v>
      </c>
      <c r="AZ4" s="4">
        <v>0.16088654595360299</v>
      </c>
      <c r="BA4" s="4">
        <v>6.7478757926988098E-2</v>
      </c>
      <c r="BB4" s="4">
        <v>4.6756012150750502E-2</v>
      </c>
      <c r="BC4" s="4">
        <v>-0.19471619852503799</v>
      </c>
      <c r="BD4" s="4">
        <v>-0.25494772961797901</v>
      </c>
      <c r="BE4" s="4">
        <v>-0.148982750288847</v>
      </c>
      <c r="BF4" s="4">
        <v>-1.4263833875396099E-2</v>
      </c>
      <c r="BG4" s="4">
        <v>-0.296986272310793</v>
      </c>
      <c r="BH4" s="4">
        <v>0.58447271558961</v>
      </c>
      <c r="BI4" s="4">
        <v>0.37788513864956003</v>
      </c>
      <c r="BJ4" s="4">
        <v>0.18960132939017399</v>
      </c>
    </row>
    <row r="5" spans="1:62" ht="14.3" customHeight="1" x14ac:dyDescent="0.25">
      <c r="A5" s="4" t="s">
        <v>73</v>
      </c>
      <c r="B5" s="4">
        <v>0.26360793929846799</v>
      </c>
      <c r="C5" s="4">
        <v>0.30404411659818698</v>
      </c>
      <c r="D5" s="4">
        <v>0.259952793499382</v>
      </c>
      <c r="E5" s="4">
        <v>0.177335249338127</v>
      </c>
      <c r="F5" s="4">
        <v>8.6141072420218706E-2</v>
      </c>
      <c r="G5" s="4">
        <v>8.3871253626704098E-2</v>
      </c>
      <c r="H5" s="4">
        <v>6.7617570908593605E-2</v>
      </c>
      <c r="I5" s="4">
        <v>5.2667878860144797E-2</v>
      </c>
      <c r="J5" s="4">
        <v>0.119550773578898</v>
      </c>
      <c r="K5" s="4">
        <v>0.10970049475527401</v>
      </c>
      <c r="L5" s="4">
        <v>5.5547334820746697E-2</v>
      </c>
      <c r="M5" s="4">
        <v>5.00733245728456E-2</v>
      </c>
      <c r="N5" s="4">
        <v>-9.5525434550412805E-2</v>
      </c>
      <c r="O5" s="4">
        <v>-7.7046526172323604E-2</v>
      </c>
      <c r="P5" s="5">
        <v>8.4235804018740606E-6</v>
      </c>
      <c r="Q5" s="4">
        <v>-0.21343747850825801</v>
      </c>
      <c r="R5" s="4">
        <v>-8.0219056871875007E-3</v>
      </c>
      <c r="S5" s="4">
        <v>-3.5438224023448303E-2</v>
      </c>
      <c r="T5" s="4">
        <v>-0.16674004628432401</v>
      </c>
      <c r="U5" s="4">
        <v>8.1103428935786603E-3</v>
      </c>
      <c r="V5" s="4">
        <v>-0.160632413219578</v>
      </c>
      <c r="W5" s="4">
        <v>-0.147759934495378</v>
      </c>
      <c r="X5" s="4">
        <v>-0.22712768875736999</v>
      </c>
      <c r="Y5" s="4">
        <v>-0.20370733677893599</v>
      </c>
      <c r="Z5" s="4">
        <v>-0.17900310960750099</v>
      </c>
      <c r="AA5" s="4">
        <v>-0.105016525817813</v>
      </c>
      <c r="AB5" s="4">
        <v>-4.5812911270496498E-2</v>
      </c>
      <c r="AC5" s="4">
        <v>-0.18705562797393199</v>
      </c>
      <c r="AD5" s="4">
        <v>1.7005164736504399E-2</v>
      </c>
      <c r="AE5" s="4">
        <v>-0.13154251973949899</v>
      </c>
      <c r="AF5" s="4">
        <v>-0.25372137185184701</v>
      </c>
      <c r="AG5" s="4">
        <v>4.5466919353630897E-2</v>
      </c>
      <c r="AH5" s="4">
        <v>0.21749156896826999</v>
      </c>
      <c r="AI5" s="4">
        <v>0.13629467839795201</v>
      </c>
      <c r="AJ5" s="4">
        <v>2.8941077465275099E-2</v>
      </c>
      <c r="AK5" s="4">
        <v>0.20823826106474499</v>
      </c>
      <c r="AL5" s="4">
        <v>3.5320240950526903E-2</v>
      </c>
      <c r="AM5" s="4">
        <v>-1.7875797237931802E-2</v>
      </c>
      <c r="AN5" s="4">
        <v>-9.8115980283572296E-2</v>
      </c>
      <c r="AO5" s="4">
        <v>7.8690008719729601E-2</v>
      </c>
      <c r="AP5" s="4">
        <v>3.1221430369482401E-2</v>
      </c>
      <c r="AQ5" s="4">
        <v>6.8920728970162701E-2</v>
      </c>
      <c r="AR5" s="4">
        <v>-4.64128467698279E-3</v>
      </c>
      <c r="AS5" s="4">
        <v>-0.19764253582672101</v>
      </c>
      <c r="AT5" s="4">
        <v>4.7712692114380201E-2</v>
      </c>
      <c r="AU5" s="4">
        <v>-1.37624079430675E-2</v>
      </c>
      <c r="AV5" s="4">
        <v>-0.127772156822758</v>
      </c>
      <c r="AW5" s="4">
        <v>2.7255378878515899E-2</v>
      </c>
      <c r="AX5" s="4">
        <v>-9.1666577609096495E-2</v>
      </c>
      <c r="AY5" s="4">
        <v>-2.21082707462847E-2</v>
      </c>
      <c r="AZ5" s="4">
        <v>-5.9655093575803099E-2</v>
      </c>
      <c r="BA5" s="4">
        <v>-6.5673311410162596E-2</v>
      </c>
      <c r="BB5" s="4">
        <v>0.19660665638083899</v>
      </c>
      <c r="BC5" s="4">
        <v>0.17733820522684601</v>
      </c>
      <c r="BD5" s="4">
        <v>8.4545978359042595E-2</v>
      </c>
      <c r="BE5" s="4">
        <v>6.6834946591140098E-4</v>
      </c>
      <c r="BF5" s="4">
        <v>0.167634917360624</v>
      </c>
      <c r="BG5" s="4">
        <v>0.186822240556723</v>
      </c>
      <c r="BH5" s="4">
        <v>0.115952424867009</v>
      </c>
      <c r="BI5" s="4">
        <v>3.95601170137788E-3</v>
      </c>
      <c r="BJ5" s="4">
        <v>-1.49700303671862E-2</v>
      </c>
    </row>
    <row r="6" spans="1:62" ht="14.3" customHeight="1" x14ac:dyDescent="0.25">
      <c r="A6" s="4" t="s">
        <v>74</v>
      </c>
      <c r="B6" s="4">
        <v>-0.56756512688747895</v>
      </c>
      <c r="C6" s="4">
        <v>-0.35197646479811301</v>
      </c>
      <c r="D6" s="4">
        <v>-0.52420605155179001</v>
      </c>
      <c r="E6" s="4">
        <v>-0.27029880807516399</v>
      </c>
      <c r="F6" s="4">
        <v>-4.5969855669373297E-2</v>
      </c>
      <c r="G6" s="4">
        <v>0.17994527206248101</v>
      </c>
      <c r="H6" s="4">
        <v>8.9567684937903597E-2</v>
      </c>
      <c r="I6" s="4">
        <v>-2.5943071289715201E-2</v>
      </c>
      <c r="J6" s="4">
        <v>8.9036076458497704E-2</v>
      </c>
      <c r="K6" s="4">
        <v>-0.18701849493717801</v>
      </c>
      <c r="L6" s="4">
        <v>-3.03721309045871E-2</v>
      </c>
      <c r="M6" s="4">
        <v>0.15656938644180801</v>
      </c>
      <c r="N6" s="4">
        <v>0.45531952056259201</v>
      </c>
      <c r="O6" s="4">
        <v>0.14707100384098901</v>
      </c>
      <c r="P6" s="4">
        <v>-2.0371883619753301E-2</v>
      </c>
      <c r="Q6" s="4">
        <v>0.34457833481290501</v>
      </c>
      <c r="R6" s="4">
        <v>-0.34124728982569902</v>
      </c>
      <c r="S6" s="4">
        <v>-0.12765253639747401</v>
      </c>
      <c r="T6" s="4">
        <v>-0.107022715426472</v>
      </c>
      <c r="U6" s="4">
        <v>-0.54008351548912903</v>
      </c>
      <c r="V6" s="4">
        <v>0.13426361051580801</v>
      </c>
      <c r="W6" s="4">
        <v>0.49962099619195</v>
      </c>
      <c r="X6" s="4">
        <v>0.47027510980849102</v>
      </c>
      <c r="Y6" s="4">
        <v>6.3039277119342499E-2</v>
      </c>
      <c r="Z6" s="4">
        <v>0.26953566292581399</v>
      </c>
      <c r="AA6" s="4">
        <v>-0.16070486072803</v>
      </c>
      <c r="AB6" s="4">
        <v>4.9064154871969301E-2</v>
      </c>
      <c r="AC6" s="4">
        <v>0.15914545992109599</v>
      </c>
      <c r="AD6" s="4">
        <v>-0.13407897289888199</v>
      </c>
      <c r="AE6" s="4">
        <v>0.41309148879559399</v>
      </c>
      <c r="AF6" s="4">
        <v>0.19969243216548499</v>
      </c>
      <c r="AG6" s="4">
        <v>8.2221219145523994E-2</v>
      </c>
      <c r="AH6" s="4">
        <v>-0.25133502920262601</v>
      </c>
      <c r="AI6" s="4">
        <v>-8.3721228789213398E-2</v>
      </c>
      <c r="AJ6" s="4">
        <v>-9.8460164042528997E-2</v>
      </c>
      <c r="AK6" s="4">
        <v>-0.43044772583505198</v>
      </c>
      <c r="AL6" s="4">
        <v>-0.12070599313348999</v>
      </c>
      <c r="AM6" s="4">
        <v>0.14739711311470599</v>
      </c>
      <c r="AN6" s="4">
        <v>0.121028820105146</v>
      </c>
      <c r="AO6" s="4">
        <v>-0.16797106909680301</v>
      </c>
      <c r="AP6" s="4">
        <v>0.215097012284788</v>
      </c>
      <c r="AQ6" s="4">
        <v>-0.16579889516483001</v>
      </c>
      <c r="AR6" s="4">
        <v>-0.100212748164426</v>
      </c>
      <c r="AS6" s="4">
        <v>0.328843911380376</v>
      </c>
      <c r="AT6" s="4">
        <v>-0.19066323650119699</v>
      </c>
      <c r="AU6" s="4">
        <v>0.29984837592424102</v>
      </c>
      <c r="AV6" s="4">
        <v>0.265838799788498</v>
      </c>
      <c r="AW6" s="4">
        <v>-2.6323266729809999E-2</v>
      </c>
      <c r="AX6" s="4">
        <v>9.7427224988003602E-2</v>
      </c>
      <c r="AY6" s="4">
        <v>0.35343482110643198</v>
      </c>
      <c r="AZ6" s="4">
        <v>0.45857023366615601</v>
      </c>
      <c r="BA6" s="4">
        <v>3.0906788675094901E-2</v>
      </c>
      <c r="BB6" s="4">
        <v>-0.26741332626593101</v>
      </c>
      <c r="BC6" s="4">
        <v>-0.564464315663322</v>
      </c>
      <c r="BD6" s="4">
        <v>-0.47106556674436301</v>
      </c>
      <c r="BE6" s="4">
        <v>-0.37538019226677699</v>
      </c>
      <c r="BF6" s="4">
        <v>-0.20772974651326101</v>
      </c>
      <c r="BG6" s="4">
        <v>-0.395969223650316</v>
      </c>
      <c r="BH6" s="4">
        <v>0.56158379703577799</v>
      </c>
      <c r="BI6" s="4">
        <v>0.24799292091547001</v>
      </c>
      <c r="BJ6" s="4">
        <v>-0.30768197912422002</v>
      </c>
    </row>
    <row r="7" spans="1:62" ht="14.3" customHeight="1" x14ac:dyDescent="0.25">
      <c r="A7" s="4" t="s">
        <v>75</v>
      </c>
      <c r="B7" s="4">
        <v>-0.36763529614520302</v>
      </c>
      <c r="C7" s="4">
        <v>-0.14897052602417099</v>
      </c>
      <c r="D7" s="4">
        <v>-0.42382334345093498</v>
      </c>
      <c r="E7" s="4">
        <v>-0.15942556713172201</v>
      </c>
      <c r="F7" s="4">
        <v>-0.23503739143181401</v>
      </c>
      <c r="G7" s="4">
        <v>0.112248853380116</v>
      </c>
      <c r="H7" s="4">
        <v>0.35292837194520699</v>
      </c>
      <c r="I7" s="4">
        <v>-0.237573586796163</v>
      </c>
      <c r="J7" s="4">
        <v>-4.2568101857871903E-2</v>
      </c>
      <c r="K7" s="4">
        <v>-0.34767886136585202</v>
      </c>
      <c r="L7" s="4">
        <v>-0.30661953684936599</v>
      </c>
      <c r="M7" s="4">
        <v>8.0727964261143301E-2</v>
      </c>
      <c r="N7" s="4">
        <v>0.41824114067150397</v>
      </c>
      <c r="O7" s="4">
        <v>-8.7142043154459101E-2</v>
      </c>
      <c r="P7" s="4">
        <v>-0.14431115245272899</v>
      </c>
      <c r="Q7" s="4">
        <v>0.14643683060979301</v>
      </c>
      <c r="R7" s="4">
        <v>-0.15240613037056799</v>
      </c>
      <c r="S7" s="4">
        <v>9.5479442378018503E-2</v>
      </c>
      <c r="T7" s="4">
        <v>0.248277180960985</v>
      </c>
      <c r="U7" s="4">
        <v>-0.273644253783973</v>
      </c>
      <c r="V7" s="4">
        <v>0.10790248639960801</v>
      </c>
      <c r="W7" s="4">
        <v>0.468833309311601</v>
      </c>
      <c r="X7" s="4">
        <v>0.51696076875576003</v>
      </c>
      <c r="Y7" s="4">
        <v>-3.0880427725338598E-3</v>
      </c>
      <c r="Z7" s="4">
        <v>0.34988110259657701</v>
      </c>
      <c r="AA7" s="4">
        <v>-0.26172002774445902</v>
      </c>
      <c r="AB7" s="4">
        <v>-9.4522145332658597E-2</v>
      </c>
      <c r="AC7" s="4">
        <v>0.17695586845413799</v>
      </c>
      <c r="AD7" s="4">
        <v>2.5099119677043698E-2</v>
      </c>
      <c r="AE7" s="4">
        <v>0.48930655361821601</v>
      </c>
      <c r="AF7" s="4">
        <v>0.41867146601080601</v>
      </c>
      <c r="AG7" s="4">
        <v>1.6426272285410701E-2</v>
      </c>
      <c r="AH7" s="4">
        <v>-0.36061109042133599</v>
      </c>
      <c r="AI7" s="4">
        <v>-9.4510870895471305E-2</v>
      </c>
      <c r="AJ7" s="4">
        <v>5.06626582501815E-2</v>
      </c>
      <c r="AK7" s="4">
        <v>-0.478329180677039</v>
      </c>
      <c r="AL7" s="4">
        <v>-0.14877607138533699</v>
      </c>
      <c r="AM7" s="4">
        <v>0.184929569366097</v>
      </c>
      <c r="AN7" s="4">
        <v>0.52364411872590499</v>
      </c>
      <c r="AO7" s="4">
        <v>-0.25795168272195601</v>
      </c>
      <c r="AP7" s="4">
        <v>0.17049946150509801</v>
      </c>
      <c r="AQ7" s="4">
        <v>-0.27076163365323402</v>
      </c>
      <c r="AR7" s="4">
        <v>-0.12785602991770501</v>
      </c>
      <c r="AS7" s="4">
        <v>0.29115118834286402</v>
      </c>
      <c r="AT7" s="4">
        <v>-0.31810752103736101</v>
      </c>
      <c r="AU7" s="4">
        <v>0.30829010347471097</v>
      </c>
      <c r="AV7" s="4">
        <v>0.172759945738444</v>
      </c>
      <c r="AW7" s="4">
        <v>-0.34218981548625599</v>
      </c>
      <c r="AX7" s="4">
        <v>-2.9706942574800502E-3</v>
      </c>
      <c r="AY7" s="4">
        <v>0.22707283589388999</v>
      </c>
      <c r="AZ7" s="4">
        <v>0.483594749413567</v>
      </c>
      <c r="BA7" s="4">
        <v>-0.108209289623555</v>
      </c>
      <c r="BB7" s="4">
        <v>-3.1160244388725299E-2</v>
      </c>
      <c r="BC7" s="4">
        <v>-0.40212415386103201</v>
      </c>
      <c r="BD7" s="4">
        <v>-0.33466446526178201</v>
      </c>
      <c r="BE7" s="4">
        <v>-0.28329270633137299</v>
      </c>
      <c r="BF7" s="4">
        <v>-5.5700933968906297E-2</v>
      </c>
      <c r="BG7" s="4">
        <v>-0.43733537050080701</v>
      </c>
      <c r="BH7" s="4">
        <v>-0.108554458825788</v>
      </c>
      <c r="BI7" s="4">
        <v>-0.22345894989432299</v>
      </c>
      <c r="BJ7" s="4">
        <v>-0.17638346168747099</v>
      </c>
    </row>
    <row r="8" spans="1:62" ht="14.3" customHeight="1" x14ac:dyDescent="0.25">
      <c r="A8" s="4" t="s">
        <v>76</v>
      </c>
      <c r="B8" s="4">
        <v>0.35392812241265398</v>
      </c>
      <c r="C8" s="4">
        <v>-6.9692650843648396E-2</v>
      </c>
      <c r="D8" s="4">
        <v>0.21165418354663701</v>
      </c>
      <c r="E8" s="4">
        <v>2.3936062873433299E-2</v>
      </c>
      <c r="F8" s="4">
        <v>0.18772777271229499</v>
      </c>
      <c r="G8" s="4">
        <v>-0.26147104242062602</v>
      </c>
      <c r="H8" s="4">
        <v>-0.31787978175820297</v>
      </c>
      <c r="I8" s="4">
        <v>0.15369776666895399</v>
      </c>
      <c r="J8" s="4">
        <v>2.16075179551244E-3</v>
      </c>
      <c r="K8" s="4">
        <v>0.440462218733426</v>
      </c>
      <c r="L8" s="4">
        <v>0.207085656633818</v>
      </c>
      <c r="M8" s="4">
        <v>-8.0427350483572996E-2</v>
      </c>
      <c r="N8" s="4">
        <v>-6.5356209729285505E-2</v>
      </c>
      <c r="O8" s="4">
        <v>0.37880963532330197</v>
      </c>
      <c r="P8" s="4">
        <v>0.226658392285601</v>
      </c>
      <c r="Q8" s="4">
        <v>-0.181932705349372</v>
      </c>
      <c r="R8" s="4">
        <v>0.26241174767887598</v>
      </c>
      <c r="S8" s="4">
        <v>-0.10511988739443499</v>
      </c>
      <c r="T8" s="4">
        <v>-0.21398331033752499</v>
      </c>
      <c r="U8" s="4">
        <v>0.24480343612362701</v>
      </c>
      <c r="V8" s="4">
        <v>0.20896211091740699</v>
      </c>
      <c r="W8" s="4">
        <v>-0.32259875876599298</v>
      </c>
      <c r="X8" s="4">
        <v>-0.24849737263035901</v>
      </c>
      <c r="Y8" s="4">
        <v>0.18312013286187201</v>
      </c>
      <c r="Z8" s="4">
        <v>4.9705899617360199E-3</v>
      </c>
      <c r="AA8" s="4">
        <v>0.15595120446366001</v>
      </c>
      <c r="AB8" s="4">
        <v>0.29803769089815302</v>
      </c>
      <c r="AC8" s="4">
        <v>2.14061170656164E-2</v>
      </c>
      <c r="AD8" s="4">
        <v>9.0090551492551699E-2</v>
      </c>
      <c r="AE8" s="4">
        <v>-0.22806786034218199</v>
      </c>
      <c r="AF8" s="4">
        <v>-0.17824576543513701</v>
      </c>
      <c r="AG8" s="4">
        <v>2.2429370137789201E-2</v>
      </c>
      <c r="AH8" s="4">
        <v>0.16618532673469699</v>
      </c>
      <c r="AI8" s="4">
        <v>-0.14355970739131499</v>
      </c>
      <c r="AJ8" s="4">
        <v>-0.13266382043420399</v>
      </c>
      <c r="AK8" s="4">
        <v>0.24060530801564001</v>
      </c>
      <c r="AL8" s="4">
        <v>9.3999353041682807E-3</v>
      </c>
      <c r="AM8" s="4">
        <v>-0.32392885807195099</v>
      </c>
      <c r="AN8" s="4">
        <v>-8.7051394847381697E-2</v>
      </c>
      <c r="AO8" s="4">
        <v>4.3812073417319602E-2</v>
      </c>
      <c r="AP8" s="4">
        <v>-4.0963552499872199E-2</v>
      </c>
      <c r="AQ8" s="4">
        <v>0.39118568381895202</v>
      </c>
      <c r="AR8" s="4">
        <v>0.42236893308817802</v>
      </c>
      <c r="AS8" s="4">
        <v>1.7999796525137401E-2</v>
      </c>
      <c r="AT8" s="4">
        <v>-2.7830467960144399E-2</v>
      </c>
      <c r="AU8" s="4">
        <v>-0.34992330037417502</v>
      </c>
      <c r="AV8" s="4">
        <v>-0.23491053223751299</v>
      </c>
      <c r="AW8" s="4">
        <v>8.1899089958967594E-2</v>
      </c>
      <c r="AX8" s="4">
        <v>0.25817759995979001</v>
      </c>
      <c r="AY8" s="4">
        <v>-0.18947876855865201</v>
      </c>
      <c r="AZ8" s="4">
        <v>-0.21972618907844299</v>
      </c>
      <c r="BA8" s="4">
        <v>9.2272424434724706E-2</v>
      </c>
      <c r="BB8" s="4">
        <v>-0.234704347257881</v>
      </c>
      <c r="BC8" s="4">
        <v>0.17730607163697401</v>
      </c>
      <c r="BD8" s="4">
        <v>0.56422408720912298</v>
      </c>
      <c r="BE8" s="4">
        <v>0.299545493498514</v>
      </c>
      <c r="BF8" s="4">
        <v>-0.30501702054183499</v>
      </c>
      <c r="BG8" s="4">
        <v>7.0951868159078502E-2</v>
      </c>
      <c r="BH8" s="4">
        <v>-0.37118301547449101</v>
      </c>
      <c r="BI8" s="4">
        <v>-0.213055638795309</v>
      </c>
      <c r="BJ8" s="4">
        <v>-0.25916803242459002</v>
      </c>
    </row>
    <row r="9" spans="1:62" ht="14.3" customHeight="1" x14ac:dyDescent="0.25">
      <c r="A9" s="4" t="s">
        <v>77</v>
      </c>
      <c r="B9" s="4">
        <v>-0.24324878293025401</v>
      </c>
      <c r="C9" s="4">
        <v>-7.3115716176138199E-2</v>
      </c>
      <c r="D9" s="4">
        <v>-0.15506376198225499</v>
      </c>
      <c r="E9" s="4">
        <v>1.75902027734131E-2</v>
      </c>
      <c r="F9" s="4">
        <v>8.6564889192252397E-3</v>
      </c>
      <c r="G9" s="4">
        <v>-5.2639386252676501E-2</v>
      </c>
      <c r="H9" s="4">
        <v>-4.4762900525277802E-2</v>
      </c>
      <c r="I9" s="4">
        <v>-0.15248566671109101</v>
      </c>
      <c r="J9" s="4">
        <v>-0.111110575419972</v>
      </c>
      <c r="K9" s="4">
        <v>-4.6090702367759799E-2</v>
      </c>
      <c r="L9" s="4">
        <v>-1.8201112497898599E-2</v>
      </c>
      <c r="M9" s="4">
        <v>5.6999213658350603E-3</v>
      </c>
      <c r="N9" s="4">
        <v>-1.8892475567857301E-3</v>
      </c>
      <c r="O9" s="4">
        <v>-5.7189125241400303E-2</v>
      </c>
      <c r="P9" s="4">
        <v>3.9519726448159299E-2</v>
      </c>
      <c r="Q9" s="4">
        <v>-3.7843036102512398E-2</v>
      </c>
      <c r="R9" s="4">
        <v>6.5748802966355893E-2</v>
      </c>
      <c r="S9" s="4">
        <v>-1.5271877188729001E-2</v>
      </c>
      <c r="T9" s="4">
        <v>7.2081745009149295E-2</v>
      </c>
      <c r="U9" s="4">
        <v>-1.8490442311427501E-2</v>
      </c>
      <c r="V9" s="4">
        <v>-2.52374883157877E-2</v>
      </c>
      <c r="W9" s="4">
        <v>7.4506833693801899E-2</v>
      </c>
      <c r="X9" s="4">
        <v>8.8007511471869901E-2</v>
      </c>
      <c r="Y9" s="4">
        <v>9.2939775431139099E-3</v>
      </c>
      <c r="Z9" s="4">
        <v>0.19722839935987299</v>
      </c>
      <c r="AA9" s="4">
        <v>-3.6249975758799097E-2</v>
      </c>
      <c r="AB9" s="4">
        <v>7.1467547114963503E-2</v>
      </c>
      <c r="AC9" s="4">
        <v>0.11393793483749499</v>
      </c>
      <c r="AD9" s="4">
        <v>-0.136760086722584</v>
      </c>
      <c r="AE9" s="4">
        <v>1.37062304504625E-2</v>
      </c>
      <c r="AF9" s="4">
        <v>3.7678056897190601E-2</v>
      </c>
      <c r="AG9" s="4">
        <v>-4.7805314982905397E-2</v>
      </c>
      <c r="AH9" s="4">
        <v>-0.20427908798469099</v>
      </c>
      <c r="AI9" s="4">
        <v>-4.6892204924815301E-2</v>
      </c>
      <c r="AJ9" s="4">
        <v>-7.0750095935602402E-3</v>
      </c>
      <c r="AK9" s="4">
        <v>-0.189744083031085</v>
      </c>
      <c r="AL9" s="4">
        <v>-2.2387690697518701E-2</v>
      </c>
      <c r="AM9" s="4">
        <v>-4.12101847953402E-2</v>
      </c>
      <c r="AN9" s="4">
        <v>-5.1682925344613301E-2</v>
      </c>
      <c r="AO9" s="4">
        <v>-2.1535809125556801E-2</v>
      </c>
      <c r="AP9" s="4">
        <v>9.7903624049337598E-2</v>
      </c>
      <c r="AQ9" s="4">
        <v>-6.5355175267927E-3</v>
      </c>
      <c r="AR9" s="4">
        <v>8.7439207342382405E-2</v>
      </c>
      <c r="AS9" s="4">
        <v>0.181722317061245</v>
      </c>
      <c r="AT9" s="4">
        <v>-5.8193187917389297E-2</v>
      </c>
      <c r="AU9" s="4">
        <v>-7.0930723510428506E-2</v>
      </c>
      <c r="AV9" s="4">
        <v>1.6036493968566198E-2</v>
      </c>
      <c r="AW9" s="4">
        <v>-8.2887081373385005E-2</v>
      </c>
      <c r="AX9" s="4">
        <v>0.118061288829377</v>
      </c>
      <c r="AY9" s="4">
        <v>-2.6766575563950099E-2</v>
      </c>
      <c r="AZ9" s="4">
        <v>-8.0416978188921698E-4</v>
      </c>
      <c r="BA9" s="4">
        <v>-3.0024329952490002E-3</v>
      </c>
      <c r="BB9" s="4">
        <v>-4.99617871071752E-2</v>
      </c>
      <c r="BC9" s="4">
        <v>-8.7905275852586201E-2</v>
      </c>
      <c r="BD9" s="4">
        <v>-0.103697840237944</v>
      </c>
      <c r="BE9" s="4">
        <v>-2.6282226288287702E-2</v>
      </c>
      <c r="BF9" s="4">
        <v>-3.6659364003664298E-2</v>
      </c>
      <c r="BG9" s="4">
        <v>-0.17104683564680101</v>
      </c>
      <c r="BH9" s="4">
        <v>9.86115208182924E-2</v>
      </c>
      <c r="BI9" s="4">
        <v>0.11398853409286</v>
      </c>
      <c r="BJ9" s="4">
        <v>4.7178316000565101E-2</v>
      </c>
    </row>
    <row r="10" spans="1:62" ht="14.3" customHeight="1" x14ac:dyDescent="0.25">
      <c r="A10" s="4" t="s">
        <v>78</v>
      </c>
      <c r="B10" s="4">
        <v>0.152980918726001</v>
      </c>
      <c r="C10" s="4">
        <v>-0.25771894712850002</v>
      </c>
      <c r="D10" s="4">
        <v>-0.20359628115398701</v>
      </c>
      <c r="E10" s="4">
        <v>-0.121072412264166</v>
      </c>
      <c r="F10" s="4">
        <v>5.5503140423199801E-2</v>
      </c>
      <c r="G10" s="4">
        <v>-0.112034406368734</v>
      </c>
      <c r="H10" s="4">
        <v>9.7772228361292096E-2</v>
      </c>
      <c r="I10" s="4">
        <v>-0.161038986128446</v>
      </c>
      <c r="J10" s="4">
        <v>8.0197405829324803E-2</v>
      </c>
      <c r="K10" s="4">
        <v>1.6082427852654499E-2</v>
      </c>
      <c r="L10" s="4">
        <v>0.23153161374187101</v>
      </c>
      <c r="M10" s="4">
        <v>0.13253259730087599</v>
      </c>
      <c r="N10" s="4">
        <v>-1.2128532578824699E-2</v>
      </c>
      <c r="O10" s="4">
        <v>3.2912875159529301E-3</v>
      </c>
      <c r="P10" s="4">
        <v>0.17652878059096899</v>
      </c>
      <c r="Q10" s="4">
        <v>0.14455742944241201</v>
      </c>
      <c r="R10" s="4">
        <v>-0.20324190196431699</v>
      </c>
      <c r="S10" s="4">
        <v>-0.15852205292480001</v>
      </c>
      <c r="T10" s="4">
        <v>-0.10254092137239899</v>
      </c>
      <c r="U10" s="4">
        <v>-0.20603926620340501</v>
      </c>
      <c r="V10" s="4">
        <v>-2.5805495328923199E-2</v>
      </c>
      <c r="W10" s="4">
        <v>7.4975987173925507E-2</v>
      </c>
      <c r="X10" s="4">
        <v>0.34562464756225397</v>
      </c>
      <c r="Y10" s="4">
        <v>-3.1102202226885201E-2</v>
      </c>
      <c r="Z10" s="4">
        <v>2.75078751307038E-2</v>
      </c>
      <c r="AA10" s="4">
        <v>-0.20968346336100299</v>
      </c>
      <c r="AB10" s="4">
        <v>0.160390752843867</v>
      </c>
      <c r="AC10" s="4">
        <v>0.106356043046308</v>
      </c>
      <c r="AD10" s="4">
        <v>7.8439867161395893E-2</v>
      </c>
      <c r="AE10" s="4">
        <v>0.373250367910539</v>
      </c>
      <c r="AF10" s="4">
        <v>0.271908749022018</v>
      </c>
      <c r="AG10" s="4">
        <v>0.128593085691317</v>
      </c>
      <c r="AH10" s="4">
        <v>-0.248150769472987</v>
      </c>
      <c r="AI10" s="4">
        <v>-0.25871109692536498</v>
      </c>
      <c r="AJ10" s="4">
        <v>-0.17783394242876099</v>
      </c>
      <c r="AK10" s="4">
        <v>-0.24865341114811601</v>
      </c>
      <c r="AL10" s="4">
        <v>1.8287634585821701E-2</v>
      </c>
      <c r="AM10" s="4">
        <v>2.0375535414092202E-2</v>
      </c>
      <c r="AN10" s="4">
        <v>0.354742137076546</v>
      </c>
      <c r="AO10" s="4">
        <v>-0.17802920838463501</v>
      </c>
      <c r="AP10" s="4">
        <v>0.173993902995739</v>
      </c>
      <c r="AQ10" s="4">
        <v>5.1979496170873503E-2</v>
      </c>
      <c r="AR10" s="4">
        <v>0.30900411060135002</v>
      </c>
      <c r="AS10" s="4">
        <v>0.29065718529136902</v>
      </c>
      <c r="AT10" s="4">
        <v>-5.5479399601110098E-2</v>
      </c>
      <c r="AU10" s="4">
        <v>1.0451126525185201E-2</v>
      </c>
      <c r="AV10" s="4">
        <v>-9.5362950473012196E-4</v>
      </c>
      <c r="AW10" s="4">
        <v>-0.214271012271638</v>
      </c>
      <c r="AX10" s="4">
        <v>-2.1368544876856299E-2</v>
      </c>
      <c r="AY10" s="4">
        <v>-3.4044126922549697E-2</v>
      </c>
      <c r="AZ10" s="4">
        <v>0.27332272858005502</v>
      </c>
      <c r="BA10" s="4">
        <v>-2.9463709843297201E-2</v>
      </c>
      <c r="BB10" s="4">
        <v>-0.29806423022041101</v>
      </c>
      <c r="BC10" s="4">
        <v>-0.23086944939735801</v>
      </c>
      <c r="BD10" s="4">
        <v>0.16418336493517899</v>
      </c>
      <c r="BE10" s="4">
        <v>-0.12917708526957</v>
      </c>
      <c r="BF10" s="4">
        <v>-7.7881145043256106E-2</v>
      </c>
      <c r="BG10" s="4">
        <v>-0.13563346190306699</v>
      </c>
      <c r="BH10" s="4">
        <v>-0.19083643620181301</v>
      </c>
      <c r="BI10" s="4">
        <v>-0.17315737763548</v>
      </c>
      <c r="BJ10" s="4">
        <v>-0.25909501068327001</v>
      </c>
    </row>
    <row r="11" spans="1:62" ht="14.3" customHeight="1" x14ac:dyDescent="0.25">
      <c r="A11" s="4" t="s">
        <v>79</v>
      </c>
      <c r="B11" s="4">
        <v>-4.5201066163929098E-2</v>
      </c>
      <c r="C11" s="4">
        <v>0.108504080023196</v>
      </c>
      <c r="D11" s="4">
        <v>-8.5504491561291904E-2</v>
      </c>
      <c r="E11" s="4">
        <v>-6.87932347770112E-2</v>
      </c>
      <c r="F11" s="4">
        <v>-8.3577508919470106E-2</v>
      </c>
      <c r="G11" s="4">
        <v>9.1260340780256605E-2</v>
      </c>
      <c r="H11" s="4">
        <v>-0.122501201389034</v>
      </c>
      <c r="I11" s="4">
        <v>-3.09502741983907E-2</v>
      </c>
      <c r="J11" s="4">
        <v>3.1091405909498999E-2</v>
      </c>
      <c r="K11" s="4">
        <v>-6.6562063336986804E-2</v>
      </c>
      <c r="L11" s="4">
        <v>-0.24439022583955</v>
      </c>
      <c r="M11" s="4">
        <v>-0.144597166400942</v>
      </c>
      <c r="N11" s="4">
        <v>0.155109213905369</v>
      </c>
      <c r="O11" s="4">
        <v>1.9621333837224399E-2</v>
      </c>
      <c r="P11" s="4">
        <v>-9.6748894921152295E-2</v>
      </c>
      <c r="Q11" s="4">
        <v>5.0706377152256697E-2</v>
      </c>
      <c r="R11" s="4">
        <v>0.16363125070300699</v>
      </c>
      <c r="S11" s="4">
        <v>0.23230627742429</v>
      </c>
      <c r="T11" s="4">
        <v>0.30222422009143102</v>
      </c>
      <c r="U11" s="4">
        <v>0.198461046044242</v>
      </c>
      <c r="V11" s="4">
        <v>-0.24122040997983599</v>
      </c>
      <c r="W11" s="4">
        <v>1.5018500430060699E-2</v>
      </c>
      <c r="X11" s="4">
        <v>-7.4441701249447004E-3</v>
      </c>
      <c r="Y11" s="4">
        <v>-0.16312882816024099</v>
      </c>
      <c r="Z11" s="4">
        <v>0.20885643365027301</v>
      </c>
      <c r="AA11" s="4">
        <v>4.3696586744709802E-3</v>
      </c>
      <c r="AB11" s="4">
        <v>-0.151347401018396</v>
      </c>
      <c r="AC11" s="4">
        <v>1.77922917576065E-2</v>
      </c>
      <c r="AD11" s="4">
        <v>-0.189285285139451</v>
      </c>
      <c r="AE11" s="4">
        <v>0.19689731373250799</v>
      </c>
      <c r="AF11" s="4">
        <v>0.186103195267147</v>
      </c>
      <c r="AG11" s="4">
        <v>-0.19635141385419999</v>
      </c>
      <c r="AH11" s="4">
        <v>-0.13230411465043801</v>
      </c>
      <c r="AI11" s="4">
        <v>0.18198489605571699</v>
      </c>
      <c r="AJ11" s="4">
        <v>9.8233148532270803E-2</v>
      </c>
      <c r="AK11" s="4">
        <v>-0.12716953715977899</v>
      </c>
      <c r="AL11" s="4">
        <v>-0.10922020551322401</v>
      </c>
      <c r="AM11" s="4">
        <v>0.157288792474783</v>
      </c>
      <c r="AN11" s="4">
        <v>-7.0721582226903307E-2</v>
      </c>
      <c r="AO11" s="4">
        <v>-5.9152518038300198E-2</v>
      </c>
      <c r="AP11" s="4">
        <v>2.01556847429838E-2</v>
      </c>
      <c r="AQ11" s="4">
        <v>-0.15280490365941499</v>
      </c>
      <c r="AR11" s="4">
        <v>-0.14775448839824701</v>
      </c>
      <c r="AS11" s="4">
        <v>-4.2861068012624501E-2</v>
      </c>
      <c r="AT11" s="4">
        <v>-0.171999227426232</v>
      </c>
      <c r="AU11" s="4">
        <v>1.1175136105351801E-2</v>
      </c>
      <c r="AV11" s="4">
        <v>7.6188108203253696E-2</v>
      </c>
      <c r="AW11" s="4">
        <v>-0.28362478089753401</v>
      </c>
      <c r="AX11" s="4">
        <v>-6.1042724216786498E-2</v>
      </c>
      <c r="AY11" s="4">
        <v>-5.2357709187982797E-4</v>
      </c>
      <c r="AZ11" s="4">
        <v>-7.2270257432771101E-2</v>
      </c>
      <c r="BA11" s="4">
        <v>-0.113370731268764</v>
      </c>
      <c r="BB11" s="4">
        <v>0.26673437840564101</v>
      </c>
      <c r="BC11" s="4">
        <v>5.0844972452346099E-3</v>
      </c>
      <c r="BD11" s="4">
        <v>-4.64996202265738E-2</v>
      </c>
      <c r="BE11" s="4">
        <v>5.3691653815863397E-2</v>
      </c>
      <c r="BF11" s="4">
        <v>0.13624859913524701</v>
      </c>
      <c r="BG11" s="4">
        <v>-0.165412960125596</v>
      </c>
      <c r="BH11" s="4">
        <v>0.15450706535561801</v>
      </c>
      <c r="BI11" s="4">
        <v>4.2689897339533101E-2</v>
      </c>
      <c r="BJ11" s="4">
        <v>0.31722470729534602</v>
      </c>
    </row>
    <row r="12" spans="1:62" ht="14.3" customHeight="1" x14ac:dyDescent="0.25">
      <c r="A12" s="4" t="s">
        <v>80</v>
      </c>
      <c r="B12" s="4">
        <v>0.187261329322954</v>
      </c>
      <c r="C12" s="4">
        <v>4.7695757838743198E-2</v>
      </c>
      <c r="D12" s="4">
        <v>0.25297177889610301</v>
      </c>
      <c r="E12" s="4">
        <v>-8.2763757195428195E-2</v>
      </c>
      <c r="F12" s="4">
        <v>0.128402905131242</v>
      </c>
      <c r="G12" s="4">
        <v>9.1100745838671796E-3</v>
      </c>
      <c r="H12" s="4">
        <v>-0.13471258448545401</v>
      </c>
      <c r="I12" s="4">
        <v>0.203585915744006</v>
      </c>
      <c r="J12" s="4">
        <v>0.11045947049211401</v>
      </c>
      <c r="K12" s="4">
        <v>0.22799628415582901</v>
      </c>
      <c r="L12" s="4">
        <v>0.24790130434861299</v>
      </c>
      <c r="M12" s="4">
        <v>1.6314397764097498E-2</v>
      </c>
      <c r="N12" s="4">
        <v>-0.19489204512948799</v>
      </c>
      <c r="O12" s="4">
        <v>1.6147046066642301E-2</v>
      </c>
      <c r="P12" s="4">
        <v>0.27128590938415498</v>
      </c>
      <c r="Q12" s="4">
        <v>-1.7122633427237501E-2</v>
      </c>
      <c r="R12" s="4">
        <v>0.27920498673878202</v>
      </c>
      <c r="S12" s="4">
        <v>-0.17269974732082499</v>
      </c>
      <c r="T12" s="4">
        <v>-3.79582773275767E-2</v>
      </c>
      <c r="U12" s="4">
        <v>9.2856608637086793E-2</v>
      </c>
      <c r="V12" s="4">
        <v>-7.0510739669706404E-2</v>
      </c>
      <c r="W12" s="4">
        <v>-0.20704266072149</v>
      </c>
      <c r="X12" s="4">
        <v>-0.28295698062172597</v>
      </c>
      <c r="Y12" s="4">
        <v>-1.36445197983546E-2</v>
      </c>
      <c r="Z12" s="4">
        <v>-6.9160859290419804E-2</v>
      </c>
      <c r="AA12" s="4">
        <v>0.22386936355384601</v>
      </c>
      <c r="AB12" s="4">
        <v>0.24681109844942201</v>
      </c>
      <c r="AC12" s="4">
        <v>-4.4231563470840597E-2</v>
      </c>
      <c r="AD12" s="4">
        <v>1.4931560005478199E-2</v>
      </c>
      <c r="AE12" s="4">
        <v>-0.31293107697169897</v>
      </c>
      <c r="AF12" s="4">
        <v>-0.25931170428244998</v>
      </c>
      <c r="AG12" s="4">
        <v>-1.3368167894301401E-2</v>
      </c>
      <c r="AH12" s="4">
        <v>0.132386004752065</v>
      </c>
      <c r="AI12" s="4">
        <v>-3.3636871398146501E-3</v>
      </c>
      <c r="AJ12" s="4">
        <v>-7.5388089465573099E-2</v>
      </c>
      <c r="AK12" s="4">
        <v>0.19985342443509699</v>
      </c>
      <c r="AL12" s="4">
        <v>-9.7513258980868808E-3</v>
      </c>
      <c r="AM12" s="4">
        <v>-0.18398630003171801</v>
      </c>
      <c r="AN12" s="4">
        <v>-0.14356064473677399</v>
      </c>
      <c r="AO12" s="4">
        <v>3.0798568111479501E-2</v>
      </c>
      <c r="AP12" s="4">
        <v>-7.9022530759824294E-2</v>
      </c>
      <c r="AQ12" s="4">
        <v>0.124719833085519</v>
      </c>
      <c r="AR12" s="4">
        <v>0.16985177574423799</v>
      </c>
      <c r="AS12" s="4">
        <v>-3.39523551517786E-2</v>
      </c>
      <c r="AT12" s="4">
        <v>6.3290340044803994E-2</v>
      </c>
      <c r="AU12" s="4">
        <v>-0.15260021514594299</v>
      </c>
      <c r="AV12" s="4">
        <v>-0.269802184024583</v>
      </c>
      <c r="AW12" s="4">
        <v>-0.100841108108689</v>
      </c>
      <c r="AX12" s="4">
        <v>0.148615606865594</v>
      </c>
      <c r="AY12" s="4">
        <v>-0.21140621259203801</v>
      </c>
      <c r="AZ12" s="4">
        <v>-0.26191602875647702</v>
      </c>
      <c r="BA12" s="4">
        <v>0.11065770824321799</v>
      </c>
      <c r="BB12" s="4">
        <v>-5.0172196809556001E-2</v>
      </c>
      <c r="BC12" s="4">
        <v>5.3003944074771998E-2</v>
      </c>
      <c r="BD12" s="4">
        <v>0.25595101227480199</v>
      </c>
      <c r="BE12" s="4">
        <v>0.186462419492433</v>
      </c>
      <c r="BF12" s="4">
        <v>-0.20568831813713601</v>
      </c>
      <c r="BG12" s="4">
        <v>-6.6096441658906298E-3</v>
      </c>
      <c r="BH12" s="4">
        <v>-0.18996082376144499</v>
      </c>
      <c r="BI12" s="4">
        <v>8.0268861470997405E-2</v>
      </c>
      <c r="BJ12" s="4">
        <v>-3.5371340233420298E-2</v>
      </c>
    </row>
    <row r="13" spans="1:62" ht="14.3" customHeight="1" x14ac:dyDescent="0.25">
      <c r="A13" s="4" t="s">
        <v>81</v>
      </c>
      <c r="B13" s="4">
        <v>7.4909973348816104E-3</v>
      </c>
      <c r="C13" s="4">
        <v>4.3926504110391701E-2</v>
      </c>
      <c r="D13" s="4">
        <v>-3.7592607364465201E-2</v>
      </c>
      <c r="E13" s="4">
        <v>-8.9285594942476298E-3</v>
      </c>
      <c r="F13" s="4">
        <v>-3.8920495022562E-2</v>
      </c>
      <c r="G13" s="4">
        <v>8.9253981095139094E-3</v>
      </c>
      <c r="H13" s="4">
        <v>0.114170912074743</v>
      </c>
      <c r="I13" s="4">
        <v>4.3648995715346001E-2</v>
      </c>
      <c r="J13" s="4">
        <v>-6.9371480798588694E-2</v>
      </c>
      <c r="K13" s="4">
        <v>-4.8035345717834202E-2</v>
      </c>
      <c r="L13" s="4">
        <v>-0.214858890560229</v>
      </c>
      <c r="M13" s="4">
        <v>-0.28483427361505798</v>
      </c>
      <c r="N13" s="4">
        <v>6.7694604634205804E-2</v>
      </c>
      <c r="O13" s="4">
        <v>-1.0996457093603199E-2</v>
      </c>
      <c r="P13" s="4">
        <v>2.0800947702581299E-2</v>
      </c>
      <c r="Q13" s="4">
        <v>0.12664480830230301</v>
      </c>
      <c r="R13" s="4">
        <v>0.114970635800291</v>
      </c>
      <c r="S13" s="4">
        <v>7.6175801779494498E-2</v>
      </c>
      <c r="T13" s="4">
        <v>0.18254591192751801</v>
      </c>
      <c r="U13" s="4">
        <v>0.12863269533494501</v>
      </c>
      <c r="V13" s="4">
        <v>9.7555814898068593E-3</v>
      </c>
      <c r="W13" s="4">
        <v>7.8140832474647703E-2</v>
      </c>
      <c r="X13" s="4">
        <v>0.24362835231480201</v>
      </c>
      <c r="Y13" s="4">
        <v>-1.68005239601649E-2</v>
      </c>
      <c r="Z13" s="4">
        <v>5.3339948844129299E-2</v>
      </c>
      <c r="AA13" s="4">
        <v>5.79537703785502E-2</v>
      </c>
      <c r="AB13" s="4">
        <v>-0.11081138567002401</v>
      </c>
      <c r="AC13" s="4">
        <v>-3.8155967670056599E-2</v>
      </c>
      <c r="AD13" s="4">
        <v>-6.5602396513017899E-2</v>
      </c>
      <c r="AE13" s="4">
        <v>0.119225566230274</v>
      </c>
      <c r="AF13" s="4">
        <v>0.16219532140415499</v>
      </c>
      <c r="AG13" s="4">
        <v>-1.9587488688375801E-2</v>
      </c>
      <c r="AH13" s="4">
        <v>1.4425493633834999E-2</v>
      </c>
      <c r="AI13" s="4">
        <v>0.104510946044566</v>
      </c>
      <c r="AJ13" s="4">
        <v>7.1074143882239496E-2</v>
      </c>
      <c r="AK13" s="4">
        <v>-4.5958711116512497E-4</v>
      </c>
      <c r="AL13" s="4">
        <v>-1.1679282348042601E-2</v>
      </c>
      <c r="AM13" s="4">
        <v>5.1450194560643502E-2</v>
      </c>
      <c r="AN13" s="4">
        <v>0.35769153542534099</v>
      </c>
      <c r="AO13" s="4">
        <v>-2.6308658675893101E-2</v>
      </c>
      <c r="AP13" s="4">
        <v>-0.16516513341476399</v>
      </c>
      <c r="AQ13" s="4">
        <v>-0.223849220190486</v>
      </c>
      <c r="AR13" s="4">
        <v>-0.20330047589526001</v>
      </c>
      <c r="AS13" s="4">
        <v>-0.155640355497072</v>
      </c>
      <c r="AT13" s="4">
        <v>3.2569626521509097E-2</v>
      </c>
      <c r="AU13" s="4">
        <v>5.2748245809724099E-2</v>
      </c>
      <c r="AV13" s="4">
        <v>8.4883366535006305E-2</v>
      </c>
      <c r="AW13" s="4">
        <v>-4.6099112483001997E-2</v>
      </c>
      <c r="AX13" s="4">
        <v>-4.86443042574091E-2</v>
      </c>
      <c r="AY13" s="4">
        <v>-1.29451045765965E-2</v>
      </c>
      <c r="AZ13" s="4">
        <v>8.4307561981219706E-2</v>
      </c>
      <c r="BA13" s="5">
        <v>-8.4642432082519104E-6</v>
      </c>
      <c r="BB13" s="4">
        <v>8.8988352898778295E-2</v>
      </c>
      <c r="BC13" s="4">
        <v>6.1041770029920499E-3</v>
      </c>
      <c r="BD13" s="4">
        <v>2.6870395645361301E-3</v>
      </c>
      <c r="BE13" s="4">
        <v>0.115568651939251</v>
      </c>
      <c r="BF13" s="4">
        <v>9.2371712501459202E-2</v>
      </c>
      <c r="BG13" s="4">
        <v>0.119408765776577</v>
      </c>
      <c r="BH13" s="4">
        <v>8.8791730062727003E-2</v>
      </c>
      <c r="BI13" s="4">
        <v>0.13107799281340701</v>
      </c>
      <c r="BJ13" s="4">
        <v>0.31892022318257801</v>
      </c>
    </row>
    <row r="14" spans="1:62" ht="14.3" customHeight="1" x14ac:dyDescent="0.25">
      <c r="A14" s="4" t="s">
        <v>82</v>
      </c>
      <c r="B14" s="4">
        <v>-0.792355471301595</v>
      </c>
      <c r="C14" s="4">
        <v>0.337579925327879</v>
      </c>
      <c r="D14" s="4">
        <v>-0.62065715191861903</v>
      </c>
      <c r="E14" s="4">
        <v>-0.105232882086102</v>
      </c>
      <c r="F14" s="4">
        <v>-0.468812213490515</v>
      </c>
      <c r="G14" s="4">
        <v>0.305559798342666</v>
      </c>
      <c r="H14" s="4">
        <v>0.56023499823362499</v>
      </c>
      <c r="I14" s="4">
        <v>-0.47985982999888299</v>
      </c>
      <c r="J14" s="4">
        <v>2.73802467925107E-2</v>
      </c>
      <c r="K14" s="4">
        <v>-0.72031126554687896</v>
      </c>
      <c r="L14" s="4">
        <v>-0.75073068146920796</v>
      </c>
      <c r="M14" s="4">
        <v>3.3014359021577101E-2</v>
      </c>
      <c r="N14" s="4">
        <v>0.33650320012441898</v>
      </c>
      <c r="O14" s="4">
        <v>-0.54078391994719899</v>
      </c>
      <c r="P14" s="4">
        <v>-0.54820282925333197</v>
      </c>
      <c r="Q14" s="4">
        <v>0.22543329303718199</v>
      </c>
      <c r="R14" s="4">
        <v>-0.53744300810932</v>
      </c>
      <c r="S14" s="4">
        <v>0.40106833859255597</v>
      </c>
      <c r="T14" s="4">
        <v>0.58056764769365399</v>
      </c>
      <c r="U14" s="4">
        <v>-0.76528277309910997</v>
      </c>
      <c r="V14" s="4">
        <v>-0.25583481269314901</v>
      </c>
      <c r="W14" s="4">
        <v>0.62170205391454003</v>
      </c>
      <c r="X14" s="4">
        <v>0.83807174960189501</v>
      </c>
      <c r="Y14" s="4">
        <v>-0.14070624894844</v>
      </c>
      <c r="Z14" s="4">
        <v>0.37115636405665198</v>
      </c>
      <c r="AA14" s="4">
        <v>-0.58768610969008295</v>
      </c>
      <c r="AB14" s="4">
        <v>-0.74023949024231295</v>
      </c>
      <c r="AC14" s="4">
        <v>0.14993617408360799</v>
      </c>
      <c r="AD14" s="4">
        <v>-0.16849680781117399</v>
      </c>
      <c r="AE14" s="4">
        <v>0.86522998968285803</v>
      </c>
      <c r="AF14" s="4">
        <v>0.76535636376015903</v>
      </c>
      <c r="AG14" s="4">
        <v>8.6754661833991595E-2</v>
      </c>
      <c r="AH14" s="4">
        <v>-0.86913471775864104</v>
      </c>
      <c r="AI14" s="4">
        <v>0.37793912940719399</v>
      </c>
      <c r="AJ14" s="4">
        <v>0.51675951022116495</v>
      </c>
      <c r="AK14" s="4">
        <v>-0.65943225931739602</v>
      </c>
      <c r="AL14" s="4">
        <v>-0.25169144555557899</v>
      </c>
      <c r="AM14" s="4">
        <v>0.72012662060469301</v>
      </c>
      <c r="AN14" s="4">
        <v>0.84054367880129</v>
      </c>
      <c r="AO14" s="4">
        <v>-0.12915317405676999</v>
      </c>
      <c r="AP14" s="4">
        <v>0.19417623290887001</v>
      </c>
      <c r="AQ14" s="4">
        <v>-0.66020710826356699</v>
      </c>
      <c r="AR14" s="4">
        <v>-0.90228172634529302</v>
      </c>
      <c r="AS14" s="4">
        <v>0.15945914337986</v>
      </c>
      <c r="AT14" s="4">
        <v>-0.13860707089678201</v>
      </c>
      <c r="AU14" s="4">
        <v>0.78868801647249998</v>
      </c>
      <c r="AV14" s="4">
        <v>0.58588723953024502</v>
      </c>
      <c r="AW14" s="4">
        <v>1.51713827949414E-2</v>
      </c>
      <c r="AX14" s="4">
        <v>-0.55777369169536095</v>
      </c>
      <c r="AY14" s="4">
        <v>0.24768384279224101</v>
      </c>
      <c r="AZ14" s="4">
        <v>0.49231888607402702</v>
      </c>
      <c r="BA14" s="4">
        <v>-0.51308515436810498</v>
      </c>
      <c r="BB14" s="4">
        <v>0.40264426485346799</v>
      </c>
      <c r="BC14" s="4">
        <v>-0.4525068271023</v>
      </c>
      <c r="BD14" s="4">
        <v>-1.0527475328128</v>
      </c>
      <c r="BE14" s="4">
        <v>-0.56951659411198696</v>
      </c>
      <c r="BF14" s="4">
        <v>0.27481531110491503</v>
      </c>
      <c r="BG14" s="4">
        <v>-0.549531329240185</v>
      </c>
      <c r="BH14" s="4">
        <v>0.50923575799336196</v>
      </c>
      <c r="BI14" s="4">
        <v>-0.26991226470195001</v>
      </c>
      <c r="BJ14" s="4">
        <v>8.5054257457932297E-2</v>
      </c>
    </row>
    <row r="15" spans="1:62" ht="14.3" customHeight="1" x14ac:dyDescent="0.25">
      <c r="A15" s="4" t="s">
        <v>83</v>
      </c>
      <c r="B15" s="4">
        <v>-0.15947217985019899</v>
      </c>
      <c r="C15" s="4">
        <v>4.2605558759635301E-2</v>
      </c>
      <c r="D15" s="4">
        <v>-6.8887539743424401E-3</v>
      </c>
      <c r="E15" s="4">
        <v>2.9525250501357299E-2</v>
      </c>
      <c r="F15" s="4">
        <v>-0.123017498955777</v>
      </c>
      <c r="G15" s="4">
        <v>-2.2948072222662399E-2</v>
      </c>
      <c r="H15" s="4">
        <v>8.6171630513440498E-2</v>
      </c>
      <c r="I15" s="4">
        <v>-3.6536124381789999E-2</v>
      </c>
      <c r="J15" s="4">
        <v>-0.124082826535462</v>
      </c>
      <c r="K15" s="4">
        <v>-0.203755491601919</v>
      </c>
      <c r="L15" s="4">
        <v>-8.5342677180235596E-2</v>
      </c>
      <c r="M15" s="4">
        <v>0.142456240229929</v>
      </c>
      <c r="N15" s="4">
        <v>-6.5371295153670197E-2</v>
      </c>
      <c r="O15" s="4">
        <v>-0.100496214855815</v>
      </c>
      <c r="P15" s="4">
        <v>4.0634330584310797E-2</v>
      </c>
      <c r="Q15" s="4">
        <v>5.5333363255355497E-2</v>
      </c>
      <c r="R15" s="4">
        <v>-8.0149104083876904E-2</v>
      </c>
      <c r="S15" s="4">
        <v>-4.5345510388367198E-2</v>
      </c>
      <c r="T15" s="4">
        <v>6.0811332521969998E-2</v>
      </c>
      <c r="U15" s="4">
        <v>3.2199226419666202E-2</v>
      </c>
      <c r="V15" s="4">
        <v>1.6241333171713401E-2</v>
      </c>
      <c r="W15" s="4">
        <v>0.119284210678945</v>
      </c>
      <c r="X15" s="4">
        <v>0.13061776317922899</v>
      </c>
      <c r="Y15" s="4">
        <v>1.15431051825914E-2</v>
      </c>
      <c r="Z15" s="4">
        <v>0.102037594080286</v>
      </c>
      <c r="AA15" s="4">
        <v>3.1275440098792198E-2</v>
      </c>
      <c r="AB15" s="4">
        <v>-0.17766598822382099</v>
      </c>
      <c r="AC15" s="4">
        <v>-3.3667802897094201E-2</v>
      </c>
      <c r="AD15" s="4">
        <v>6.18497408274606E-2</v>
      </c>
      <c r="AE15" s="4">
        <v>0.23334582290236</v>
      </c>
      <c r="AF15" s="4">
        <v>0.325755225251606</v>
      </c>
      <c r="AG15" s="4">
        <v>0.154595935004947</v>
      </c>
      <c r="AH15" s="4">
        <v>-5.2663279851561898E-2</v>
      </c>
      <c r="AI15" s="4">
        <v>4.8505693945244302E-2</v>
      </c>
      <c r="AJ15" s="4">
        <v>6.00647565576427E-2</v>
      </c>
      <c r="AK15" s="4">
        <v>7.7452563972105801E-2</v>
      </c>
      <c r="AL15" s="4">
        <v>6.9331715018806597E-2</v>
      </c>
      <c r="AM15" s="4">
        <v>0.148681915389</v>
      </c>
      <c r="AN15" s="4">
        <v>0.108758449519385</v>
      </c>
      <c r="AO15" s="4">
        <v>8.2711932363651694E-2</v>
      </c>
      <c r="AP15" s="4">
        <v>-7.7532566105934606E-2</v>
      </c>
      <c r="AQ15" s="4">
        <v>-0.11088799675001</v>
      </c>
      <c r="AR15" s="4">
        <v>-8.8632917899471406E-2</v>
      </c>
      <c r="AS15" s="4">
        <v>-2.4538801976602301E-3</v>
      </c>
      <c r="AT15" s="4">
        <v>-7.83531070540016E-2</v>
      </c>
      <c r="AU15" s="4">
        <v>8.1662185131295598E-2</v>
      </c>
      <c r="AV15" s="4">
        <v>-1.41760353316478E-2</v>
      </c>
      <c r="AW15" s="4">
        <v>7.1740949033250699E-3</v>
      </c>
      <c r="AX15" s="4">
        <v>-9.2526962815052405E-2</v>
      </c>
      <c r="AY15" s="4">
        <v>1.5364816622314601E-2</v>
      </c>
      <c r="AZ15" s="4">
        <v>7.9302901826619601E-2</v>
      </c>
      <c r="BA15" s="4">
        <v>-0.104824390820321</v>
      </c>
      <c r="BB15" s="4">
        <v>-9.0684640395777699E-2</v>
      </c>
      <c r="BC15" s="4">
        <v>-5.4318083842697797E-2</v>
      </c>
      <c r="BD15" s="4">
        <v>-1.3106641274638699E-2</v>
      </c>
      <c r="BE15" s="4">
        <v>-4.3980227884532201E-2</v>
      </c>
      <c r="BF15" s="4">
        <v>-6.9968565068928901E-2</v>
      </c>
      <c r="BG15" s="4">
        <v>-8.1611788596069504E-2</v>
      </c>
      <c r="BH15" s="4">
        <v>7.4894087603365102E-3</v>
      </c>
      <c r="BI15" s="4">
        <v>-0.10120367818807501</v>
      </c>
      <c r="BJ15" s="4">
        <v>-9.1555281046801495E-2</v>
      </c>
    </row>
    <row r="16" spans="1:62" ht="14.3" customHeight="1" x14ac:dyDescent="0.25">
      <c r="A16" s="4" t="s">
        <v>84</v>
      </c>
      <c r="B16" s="4">
        <v>0.47626608719166202</v>
      </c>
      <c r="C16" s="4">
        <v>-0.34527365173087898</v>
      </c>
      <c r="D16" s="4">
        <v>0.324060379758768</v>
      </c>
      <c r="E16" s="4">
        <v>1.3976029336735901E-2</v>
      </c>
      <c r="F16" s="4">
        <v>0.238151072899766</v>
      </c>
      <c r="G16" s="4">
        <v>-0.354284919933259</v>
      </c>
      <c r="H16" s="4">
        <v>-0.46830856940698301</v>
      </c>
      <c r="I16" s="4">
        <v>0.253416600052009</v>
      </c>
      <c r="J16" s="4">
        <v>-0.206800267281219</v>
      </c>
      <c r="K16" s="4">
        <v>0.45905799437756201</v>
      </c>
      <c r="L16" s="4">
        <v>0.61233824534664205</v>
      </c>
      <c r="M16" s="4">
        <v>1.6764163123602901E-2</v>
      </c>
      <c r="N16" s="4">
        <v>-0.308198780394976</v>
      </c>
      <c r="O16" s="4">
        <v>0.42965192572125899</v>
      </c>
      <c r="P16" s="4">
        <v>0.52076999913815203</v>
      </c>
      <c r="Q16" s="4">
        <v>7.6284005375948302E-2</v>
      </c>
      <c r="R16" s="4">
        <v>0.35539615203268299</v>
      </c>
      <c r="S16" s="4">
        <v>-0.32226393554067401</v>
      </c>
      <c r="T16" s="4">
        <v>-0.38410923394948598</v>
      </c>
      <c r="U16" s="4">
        <v>0.38642358466059701</v>
      </c>
      <c r="V16" s="4">
        <v>0.22740136069188599</v>
      </c>
      <c r="W16" s="4">
        <v>-0.44632467738625498</v>
      </c>
      <c r="X16" s="4">
        <v>-0.52142577660131895</v>
      </c>
      <c r="Y16" s="4">
        <v>0.210061091067578</v>
      </c>
      <c r="Z16" s="4">
        <v>-0.27407218399685701</v>
      </c>
      <c r="AA16" s="4">
        <v>0.48040245114434998</v>
      </c>
      <c r="AB16" s="4">
        <v>0.41138019445273499</v>
      </c>
      <c r="AC16" s="4">
        <v>-5.1286737436785697E-2</v>
      </c>
      <c r="AD16" s="4">
        <v>0.34504121948125199</v>
      </c>
      <c r="AE16" s="4">
        <v>-0.50293868062450198</v>
      </c>
      <c r="AF16" s="4">
        <v>-0.27090775038821102</v>
      </c>
      <c r="AG16" s="4">
        <v>0.30718640951695297</v>
      </c>
      <c r="AH16" s="4">
        <v>0.598205134558769</v>
      </c>
      <c r="AI16" s="4">
        <v>-0.28958416104012202</v>
      </c>
      <c r="AJ16" s="4">
        <v>-0.28060321181561099</v>
      </c>
      <c r="AK16" s="4">
        <v>0.44055005275030601</v>
      </c>
      <c r="AL16" s="4">
        <v>0.215493858801653</v>
      </c>
      <c r="AM16" s="4">
        <v>-0.37519089029203601</v>
      </c>
      <c r="AN16" s="4">
        <v>-0.51479405310977</v>
      </c>
      <c r="AO16" s="4">
        <v>0.148799779099999</v>
      </c>
      <c r="AP16" s="4">
        <v>-0.30311940281878103</v>
      </c>
      <c r="AQ16" s="4">
        <v>0.41406248302672299</v>
      </c>
      <c r="AR16" s="4">
        <v>0.57846541509219696</v>
      </c>
      <c r="AS16" s="4">
        <v>-0.207338314333016</v>
      </c>
      <c r="AT16" s="4">
        <v>0.15052780988998701</v>
      </c>
      <c r="AU16" s="4">
        <v>-0.49809012502342298</v>
      </c>
      <c r="AV16" s="4">
        <v>-0.32912253785944601</v>
      </c>
      <c r="AW16" s="4">
        <v>0.26083217169922102</v>
      </c>
      <c r="AX16" s="4">
        <v>0.34119289249796497</v>
      </c>
      <c r="AY16" s="4">
        <v>-0.24140552158481099</v>
      </c>
      <c r="AZ16" s="4">
        <v>-0.383598198196761</v>
      </c>
      <c r="BA16" s="4">
        <v>0.38987274247985099</v>
      </c>
      <c r="BB16" s="4">
        <v>-0.30605105155770601</v>
      </c>
      <c r="BC16" s="4">
        <v>0.313833734214298</v>
      </c>
      <c r="BD16" s="4">
        <v>0.65907477272590997</v>
      </c>
      <c r="BE16" s="4">
        <v>0.36598157861591302</v>
      </c>
      <c r="BF16" s="4">
        <v>-0.23176516305811901</v>
      </c>
      <c r="BG16" s="4">
        <v>0.33390754762278402</v>
      </c>
      <c r="BH16" s="4">
        <v>-0.38556683364650302</v>
      </c>
      <c r="BI16" s="4">
        <v>0.17107277924261699</v>
      </c>
      <c r="BJ16" s="4">
        <v>-0.16663847858462399</v>
      </c>
    </row>
    <row r="17" spans="1:62" ht="14.3" customHeight="1" x14ac:dyDescent="0.25">
      <c r="A17" s="4" t="s">
        <v>85</v>
      </c>
      <c r="B17" s="4">
        <v>0.12093971451105</v>
      </c>
      <c r="C17" s="4">
        <v>-1.6754800292760198E-2</v>
      </c>
      <c r="D17" s="4">
        <v>1.2335981876650901E-3</v>
      </c>
      <c r="E17" s="4">
        <v>0.140189305066975</v>
      </c>
      <c r="F17" s="4">
        <v>-1.31436826213581E-3</v>
      </c>
      <c r="G17" s="4">
        <v>3.7994748984201299E-2</v>
      </c>
      <c r="H17" s="4">
        <v>5.7692781535836297E-2</v>
      </c>
      <c r="I17" s="4">
        <v>5.2957418138659196E-3</v>
      </c>
      <c r="J17" s="4">
        <v>-2.1810853550703901E-2</v>
      </c>
      <c r="K17" s="4">
        <v>-9.6602195983303302E-2</v>
      </c>
      <c r="L17" s="4">
        <v>-1.7955159149412502E-2</v>
      </c>
      <c r="M17" s="4">
        <v>1.9169815415186899E-2</v>
      </c>
      <c r="N17" s="4">
        <v>-5.1992762857398699E-2</v>
      </c>
      <c r="O17" s="4">
        <v>-4.5136356904199398E-2</v>
      </c>
      <c r="P17" s="4">
        <v>-0.145381881994012</v>
      </c>
      <c r="Q17" s="4">
        <v>-0.148353276030291</v>
      </c>
      <c r="R17" s="4">
        <v>-0.239807934965696</v>
      </c>
      <c r="S17" s="4">
        <v>-0.182043683642618</v>
      </c>
      <c r="T17" s="4">
        <v>-0.18560860738600399</v>
      </c>
      <c r="U17" s="4">
        <v>-0.12107452787364099</v>
      </c>
      <c r="V17" s="4">
        <v>0.208091872554444</v>
      </c>
      <c r="W17" s="4">
        <v>0.163579856715625</v>
      </c>
      <c r="X17" s="4">
        <v>0.30772435653365698</v>
      </c>
      <c r="Y17" s="4">
        <v>0.215977855730485</v>
      </c>
      <c r="Z17" s="4">
        <v>-0.142945801996016</v>
      </c>
      <c r="AA17" s="4">
        <v>-0.20195182644582099</v>
      </c>
      <c r="AB17" s="4">
        <v>0.10302536630710001</v>
      </c>
      <c r="AC17" s="4">
        <v>-1.1100121439318799E-2</v>
      </c>
      <c r="AD17" s="4">
        <v>-2.2711038836032002E-3</v>
      </c>
      <c r="AE17" s="4">
        <v>-6.0378206089338297E-2</v>
      </c>
      <c r="AF17" s="4">
        <v>-0.15684555211794499</v>
      </c>
      <c r="AG17" s="4">
        <v>-7.9666729330493305E-2</v>
      </c>
      <c r="AH17" s="4">
        <v>0.113832797473694</v>
      </c>
      <c r="AI17" s="4">
        <v>-0.118895842895647</v>
      </c>
      <c r="AJ17" s="4">
        <v>-1.90478027544543E-2</v>
      </c>
      <c r="AK17" s="4">
        <v>1.9082485394023001E-2</v>
      </c>
      <c r="AL17" s="4">
        <v>4.6077549915425502E-2</v>
      </c>
      <c r="AM17" s="4">
        <v>-1.445169570765E-2</v>
      </c>
      <c r="AN17" s="4">
        <v>0.30095806648934598</v>
      </c>
      <c r="AO17" s="4">
        <v>8.4062485878486096E-2</v>
      </c>
      <c r="AP17" s="4">
        <v>5.5011856268984E-2</v>
      </c>
      <c r="AQ17" s="4">
        <v>9.6466118950478005E-2</v>
      </c>
      <c r="AR17" s="4">
        <v>5.8174683908628396E-3</v>
      </c>
      <c r="AS17" s="4">
        <v>5.7966465970292702E-2</v>
      </c>
      <c r="AT17" s="4">
        <v>0.127004877301028</v>
      </c>
      <c r="AU17" s="4">
        <v>0.18739546821984601</v>
      </c>
      <c r="AV17" s="4">
        <v>4.5480195519457298E-2</v>
      </c>
      <c r="AW17" s="4">
        <v>0.32268117512255201</v>
      </c>
      <c r="AX17" s="4">
        <v>-4.0720275661239799E-2</v>
      </c>
      <c r="AY17" s="4">
        <v>3.2188733638151799E-2</v>
      </c>
      <c r="AZ17" s="4">
        <v>3.9383534579390499E-2</v>
      </c>
      <c r="BA17" s="4">
        <v>-0.10128396884577399</v>
      </c>
      <c r="BB17" s="4">
        <v>-0.13771163013113899</v>
      </c>
      <c r="BC17" s="4">
        <v>-6.2732864968882404E-2</v>
      </c>
      <c r="BD17" s="4">
        <v>-0.14848814499195301</v>
      </c>
      <c r="BE17" s="4">
        <v>-9.0485137123770501E-2</v>
      </c>
      <c r="BF17" s="4">
        <v>-7.6137744141621805E-2</v>
      </c>
      <c r="BG17" s="4">
        <v>-2.77570981797222E-2</v>
      </c>
      <c r="BH17" s="4">
        <v>-1.04130357726134E-2</v>
      </c>
      <c r="BI17" s="4">
        <v>4.4232825154586399E-3</v>
      </c>
      <c r="BJ17" s="4">
        <v>-0.168823976380027</v>
      </c>
    </row>
    <row r="18" spans="1:62" ht="14.3" customHeight="1" x14ac:dyDescent="0.25">
      <c r="A18" s="4" t="s">
        <v>86</v>
      </c>
      <c r="B18" s="4">
        <v>-0.206054513790285</v>
      </c>
      <c r="C18" s="4">
        <v>0.221824056396906</v>
      </c>
      <c r="D18" s="4">
        <v>-0.15366706817183701</v>
      </c>
      <c r="E18" s="4">
        <v>4.21772369098923E-2</v>
      </c>
      <c r="F18" s="4">
        <v>-0.22377621916647</v>
      </c>
      <c r="G18" s="4">
        <v>7.6587130034546702E-2</v>
      </c>
      <c r="H18" s="4">
        <v>0.13914987805440099</v>
      </c>
      <c r="I18" s="4">
        <v>-0.15349055598807401</v>
      </c>
      <c r="J18" s="4">
        <v>-2.91262425564821E-2</v>
      </c>
      <c r="K18" s="4">
        <v>-0.32927894918740502</v>
      </c>
      <c r="L18" s="4">
        <v>-0.301660914117025</v>
      </c>
      <c r="M18" s="4">
        <v>1.5426010994483199E-2</v>
      </c>
      <c r="N18" s="4">
        <v>-7.7597882745667002E-3</v>
      </c>
      <c r="O18" s="4">
        <v>-0.37212058228567901</v>
      </c>
      <c r="P18" s="4">
        <v>-0.41486455277773898</v>
      </c>
      <c r="Q18" s="4">
        <v>-5.5538133158163701E-2</v>
      </c>
      <c r="R18" s="4">
        <v>3.4715259898243098E-3</v>
      </c>
      <c r="S18" s="4">
        <v>0.20072138486479699</v>
      </c>
      <c r="T18" s="4">
        <v>0.35386351772128899</v>
      </c>
      <c r="U18" s="4">
        <v>-0.185157102895254</v>
      </c>
      <c r="V18" s="4">
        <v>-0.32303105571513002</v>
      </c>
      <c r="W18" s="4">
        <v>0.128669512991539</v>
      </c>
      <c r="X18" s="4">
        <v>0.15611313529307799</v>
      </c>
      <c r="Y18" s="4">
        <v>-0.153985350997701</v>
      </c>
      <c r="Z18" s="4">
        <v>0.18571566310363399</v>
      </c>
      <c r="AA18" s="4">
        <v>-6.1200324570774803E-2</v>
      </c>
      <c r="AB18" s="4">
        <v>-0.24302294109498099</v>
      </c>
      <c r="AC18" s="4">
        <v>-4.6648017509807002E-2</v>
      </c>
      <c r="AD18" s="4">
        <v>-0.281074699910841</v>
      </c>
      <c r="AE18" s="4">
        <v>0.319892823083406</v>
      </c>
      <c r="AF18" s="4">
        <v>0.22817730900928301</v>
      </c>
      <c r="AG18" s="4">
        <v>-0.174867390138113</v>
      </c>
      <c r="AH18" s="4">
        <v>-0.19229692241098301</v>
      </c>
      <c r="AI18" s="4">
        <v>0.260232236267813</v>
      </c>
      <c r="AJ18" s="4">
        <v>0.260453711865136</v>
      </c>
      <c r="AK18" s="4">
        <v>-6.6428821285429304E-2</v>
      </c>
      <c r="AL18" s="4">
        <v>-0.106626822975341</v>
      </c>
      <c r="AM18" s="4">
        <v>0.22661618235950901</v>
      </c>
      <c r="AN18" s="4">
        <v>0.32015177827221702</v>
      </c>
      <c r="AO18" s="4">
        <v>3.0040828018034999E-2</v>
      </c>
      <c r="AP18" s="4">
        <v>9.7349325804128597E-2</v>
      </c>
      <c r="AQ18" s="4">
        <v>-0.26578610527503499</v>
      </c>
      <c r="AR18" s="4">
        <v>-0.283973593157893</v>
      </c>
      <c r="AS18" s="4">
        <v>8.5733180385189095E-2</v>
      </c>
      <c r="AT18" s="4">
        <v>-0.16448158403100699</v>
      </c>
      <c r="AU18" s="4">
        <v>0.201008991491303</v>
      </c>
      <c r="AV18" s="4">
        <v>0.244235002581463</v>
      </c>
      <c r="AW18" s="4">
        <v>-0.102800289728968</v>
      </c>
      <c r="AX18" s="4">
        <v>-0.352067531811392</v>
      </c>
      <c r="AY18" s="4">
        <v>-6.66787989920338E-2</v>
      </c>
      <c r="AZ18" s="4">
        <v>-5.0070148668063398E-2</v>
      </c>
      <c r="BA18" s="4">
        <v>-0.238699793603775</v>
      </c>
      <c r="BB18" s="4">
        <v>0.318901863174895</v>
      </c>
      <c r="BC18" s="4">
        <v>-4.7281087541276502E-2</v>
      </c>
      <c r="BD18" s="4">
        <v>-0.46988856257323303</v>
      </c>
      <c r="BE18" s="4">
        <v>-3.0069531414977799E-2</v>
      </c>
      <c r="BF18" s="4">
        <v>0.22506747158241</v>
      </c>
      <c r="BG18" s="4">
        <v>-0.12868183256375901</v>
      </c>
      <c r="BH18" s="4">
        <v>0.17245711701506</v>
      </c>
      <c r="BI18" s="4">
        <v>1.3939168443320001E-2</v>
      </c>
      <c r="BJ18" s="4">
        <v>0.44099041306604903</v>
      </c>
    </row>
    <row r="19" spans="1:62" ht="14.3" customHeight="1" x14ac:dyDescent="0.25">
      <c r="A19" s="4" t="s">
        <v>87</v>
      </c>
      <c r="B19" s="4">
        <v>0.51910478862713705</v>
      </c>
      <c r="C19" s="4">
        <v>-0.159548433044817</v>
      </c>
      <c r="D19" s="4">
        <v>0.18092406975807801</v>
      </c>
      <c r="E19" s="4">
        <v>-6.6903927805609595E-2</v>
      </c>
      <c r="F19" s="4">
        <v>0.21135926601293301</v>
      </c>
      <c r="G19" s="4">
        <v>3.9507626230044203E-2</v>
      </c>
      <c r="H19" s="4">
        <v>2.4859225109894602E-3</v>
      </c>
      <c r="I19" s="4">
        <v>0.26938440796933499</v>
      </c>
      <c r="J19" s="4">
        <v>8.0474779600630597E-2</v>
      </c>
      <c r="K19" s="4">
        <v>0.30093769828836398</v>
      </c>
      <c r="L19" s="4">
        <v>8.6194062277494002E-2</v>
      </c>
      <c r="M19" s="4">
        <v>-0.36744859328804103</v>
      </c>
      <c r="N19" s="4">
        <v>-7.8426997034859794E-2</v>
      </c>
      <c r="O19" s="4">
        <v>0.25751942344809198</v>
      </c>
      <c r="P19" s="4">
        <v>0.25877262947150098</v>
      </c>
      <c r="Q19" s="4">
        <v>-0.129854900274364</v>
      </c>
      <c r="R19" s="4">
        <v>-6.3253670465254805E-2</v>
      </c>
      <c r="S19" s="4">
        <v>-0.126801235083669</v>
      </c>
      <c r="T19" s="4">
        <v>-0.279373777839518</v>
      </c>
      <c r="U19" s="4">
        <v>0.10845068788750301</v>
      </c>
      <c r="V19" s="4">
        <v>0.11915072795076601</v>
      </c>
      <c r="W19" s="4">
        <v>-0.16609357185003701</v>
      </c>
      <c r="X19" s="4">
        <v>-0.26923342714739201</v>
      </c>
      <c r="Y19" s="4">
        <v>0.13455351323185599</v>
      </c>
      <c r="Z19" s="4">
        <v>-0.21060254578458401</v>
      </c>
      <c r="AA19" s="4">
        <v>0.24696417586102801</v>
      </c>
      <c r="AB19" s="4">
        <v>0.33926578916891098</v>
      </c>
      <c r="AC19" s="4">
        <v>-7.7840709812876802E-2</v>
      </c>
      <c r="AD19" s="4">
        <v>-0.2762263526632</v>
      </c>
      <c r="AE19" s="4">
        <v>-0.47725746180183598</v>
      </c>
      <c r="AF19" s="4">
        <v>-0.46787096632741698</v>
      </c>
      <c r="AG19" s="4">
        <v>-0.24044259492817899</v>
      </c>
      <c r="AH19" s="4">
        <v>0.137335922659056</v>
      </c>
      <c r="AI19" s="4">
        <v>-6.6028126610986407E-2</v>
      </c>
      <c r="AJ19" s="4">
        <v>-0.12344664401666799</v>
      </c>
      <c r="AK19" s="4">
        <v>0.24122600384732301</v>
      </c>
      <c r="AL19" s="4">
        <v>0.19906221926298301</v>
      </c>
      <c r="AM19" s="4">
        <v>-0.15420175014204399</v>
      </c>
      <c r="AN19" s="4">
        <v>-0.34343669384014702</v>
      </c>
      <c r="AO19" s="4">
        <v>0.19965397087137099</v>
      </c>
      <c r="AP19" s="4">
        <v>-8.9887110337340703E-2</v>
      </c>
      <c r="AQ19" s="4">
        <v>0.18587521591113801</v>
      </c>
      <c r="AR19" s="4">
        <v>0.33936881690711501</v>
      </c>
      <c r="AS19" s="4">
        <v>-8.4233235880204801E-2</v>
      </c>
      <c r="AT19" s="4">
        <v>0.30422519758612798</v>
      </c>
      <c r="AU19" s="4">
        <v>-0.13947295769015</v>
      </c>
      <c r="AV19" s="4">
        <v>-7.8585133494734297E-2</v>
      </c>
      <c r="AW19" s="4">
        <v>7.8453332902071807E-2</v>
      </c>
      <c r="AX19" s="4">
        <v>0.43659079464995199</v>
      </c>
      <c r="AY19" s="4">
        <v>-6.1563946885604404E-3</v>
      </c>
      <c r="AZ19" s="4">
        <v>-0.32773651652348401</v>
      </c>
      <c r="BA19" s="4">
        <v>0.30132003893291998</v>
      </c>
      <c r="BB19" s="4">
        <v>3.3563478032960599E-3</v>
      </c>
      <c r="BC19" s="4">
        <v>0.28851317825129003</v>
      </c>
      <c r="BD19" s="4">
        <v>0.50252090854199605</v>
      </c>
      <c r="BE19" s="4">
        <v>5.6631039424936899E-2</v>
      </c>
      <c r="BF19" s="4">
        <v>-7.56485749932857E-2</v>
      </c>
      <c r="BG19" s="4">
        <v>0.27963577516990801</v>
      </c>
      <c r="BH19" s="4">
        <v>0.30799755608888202</v>
      </c>
      <c r="BI19" s="4">
        <v>0.60681390939973701</v>
      </c>
      <c r="BJ19" s="4">
        <v>9.6074442499246598E-2</v>
      </c>
    </row>
    <row r="20" spans="1:62" ht="14.3" customHeight="1" x14ac:dyDescent="0.25">
      <c r="A20" s="4" t="s">
        <v>88</v>
      </c>
      <c r="B20" s="4">
        <v>-0.112666280107939</v>
      </c>
      <c r="C20" s="4">
        <v>-2.2952257199712001E-2</v>
      </c>
      <c r="D20" s="4">
        <v>-0.215507665499203</v>
      </c>
      <c r="E20" s="4">
        <v>-5.8816907482079898E-2</v>
      </c>
      <c r="F20" s="4">
        <v>-0.117848134483338</v>
      </c>
      <c r="G20" s="4">
        <v>0.116553289619374</v>
      </c>
      <c r="H20" s="4">
        <v>8.9958118585702199E-2</v>
      </c>
      <c r="I20" s="4">
        <v>1.9378627162738801E-2</v>
      </c>
      <c r="J20" s="4">
        <v>4.7655418125938001E-2</v>
      </c>
      <c r="K20" s="4">
        <v>-0.10145589203402</v>
      </c>
      <c r="L20" s="4">
        <v>-8.3994698316608205E-2</v>
      </c>
      <c r="M20" s="4">
        <v>-7.7196390223558106E-2</v>
      </c>
      <c r="N20" s="4">
        <v>0.17464834923184699</v>
      </c>
      <c r="O20" s="4">
        <v>7.4321939079435406E-2</v>
      </c>
      <c r="P20" s="4">
        <v>-0.10949235726041701</v>
      </c>
      <c r="Q20" s="4">
        <v>-6.5128927820241296E-3</v>
      </c>
      <c r="R20" s="4">
        <v>-4.7270725531440502E-2</v>
      </c>
      <c r="S20" s="4">
        <v>4.0581283491780001E-2</v>
      </c>
      <c r="T20" s="4">
        <v>6.8514370416827799E-2</v>
      </c>
      <c r="U20" s="4">
        <v>-0.113735473034314</v>
      </c>
      <c r="V20" s="4">
        <v>0.111895127667007</v>
      </c>
      <c r="W20" s="4">
        <v>0.14709506351278701</v>
      </c>
      <c r="X20" s="4">
        <v>0.17118814475275601</v>
      </c>
      <c r="Y20" s="4">
        <v>8.8096431560861194E-2</v>
      </c>
      <c r="Z20" s="4">
        <v>5.8433864288313403E-2</v>
      </c>
      <c r="AA20" s="4">
        <v>-7.6469913227717207E-2</v>
      </c>
      <c r="AB20" s="4">
        <v>1.21671562702014E-2</v>
      </c>
      <c r="AC20" s="4">
        <v>0.132185300758903</v>
      </c>
      <c r="AD20" s="4">
        <v>-2.0163690021825002E-2</v>
      </c>
      <c r="AE20" s="4">
        <v>-3.0020448110856801E-2</v>
      </c>
      <c r="AF20" s="4">
        <v>2.8228422135429601E-2</v>
      </c>
      <c r="AG20" s="4">
        <v>-0.20731129371177001</v>
      </c>
      <c r="AH20" s="4">
        <v>-0.22214636572810101</v>
      </c>
      <c r="AI20" s="4">
        <v>-5.1472576739312201E-2</v>
      </c>
      <c r="AJ20" s="4">
        <v>-2.8853306249642702E-3</v>
      </c>
      <c r="AK20" s="4">
        <v>-0.14954142097977</v>
      </c>
      <c r="AL20" s="4">
        <v>-8.66718749518951E-2</v>
      </c>
      <c r="AM20" s="4">
        <v>2.4109427994074201E-2</v>
      </c>
      <c r="AN20" s="4">
        <v>8.6382557144096997E-2</v>
      </c>
      <c r="AO20" s="4">
        <v>-0.120807722467176</v>
      </c>
      <c r="AP20" s="4">
        <v>4.5450742071217701E-2</v>
      </c>
      <c r="AQ20" s="4">
        <v>-3.0072317412149299E-2</v>
      </c>
      <c r="AR20" s="4">
        <v>-1.6036236929535399E-2</v>
      </c>
      <c r="AS20" s="4">
        <v>0.17899019037254699</v>
      </c>
      <c r="AT20" s="4">
        <v>-7.7531055464706705E-2</v>
      </c>
      <c r="AU20" s="4">
        <v>0.123685963044578</v>
      </c>
      <c r="AV20" s="4">
        <v>0.102533992725833</v>
      </c>
      <c r="AW20" s="4">
        <v>5.4770173671837103E-4</v>
      </c>
      <c r="AX20" s="4">
        <v>-1.3916368136214901E-2</v>
      </c>
      <c r="AY20" s="4">
        <v>6.32804452546116E-2</v>
      </c>
      <c r="AZ20" s="4">
        <v>0.19810331257459299</v>
      </c>
      <c r="BA20" s="4">
        <v>2.9275279703608499E-2</v>
      </c>
      <c r="BB20" s="4">
        <v>-6.6979127280554204E-2</v>
      </c>
      <c r="BC20" s="4">
        <v>-0.228139010861589</v>
      </c>
      <c r="BD20" s="4">
        <v>-0.17597542975765201</v>
      </c>
      <c r="BE20" s="4">
        <v>-0.112261339491599</v>
      </c>
      <c r="BF20" s="4">
        <v>-4.8302142503639699E-2</v>
      </c>
      <c r="BG20" s="4">
        <v>-0.25311457066043103</v>
      </c>
      <c r="BH20" s="4">
        <v>0.14054688282831801</v>
      </c>
      <c r="BI20" s="4">
        <v>-1.2155379678443601E-2</v>
      </c>
      <c r="BJ20" s="4">
        <v>-7.8095756613065795E-2</v>
      </c>
    </row>
    <row r="21" spans="1:62" ht="14.3" customHeight="1" x14ac:dyDescent="0.25">
      <c r="A21" s="4" t="s">
        <v>89</v>
      </c>
      <c r="B21" s="4">
        <v>0.32284082775285999</v>
      </c>
      <c r="C21" s="4">
        <v>-8.3850910829283504E-2</v>
      </c>
      <c r="D21" s="4">
        <v>0.30224496099804099</v>
      </c>
      <c r="E21" s="4">
        <v>0.103894324101869</v>
      </c>
      <c r="F21" s="4">
        <v>0.180568066751501</v>
      </c>
      <c r="G21" s="4">
        <v>-0.17350648123373899</v>
      </c>
      <c r="H21" s="4">
        <v>-0.35670554541495902</v>
      </c>
      <c r="I21" s="4">
        <v>0.19030656246428199</v>
      </c>
      <c r="J21" s="4">
        <v>-0.13711477169705999</v>
      </c>
      <c r="K21" s="4">
        <v>0.22705370306214401</v>
      </c>
      <c r="L21" s="4">
        <v>0.39414008068871598</v>
      </c>
      <c r="M21" s="4">
        <v>7.4259924622669393E-2</v>
      </c>
      <c r="N21" s="4">
        <v>-0.17932475592994099</v>
      </c>
      <c r="O21" s="4">
        <v>0.129210336778285</v>
      </c>
      <c r="P21" s="4">
        <v>0.304106984787055</v>
      </c>
      <c r="Q21" s="4">
        <v>3.8378217656498001E-2</v>
      </c>
      <c r="R21" s="4">
        <v>0.26856675493604998</v>
      </c>
      <c r="S21" s="4">
        <v>-3.2323628888125101E-2</v>
      </c>
      <c r="T21" s="4">
        <v>-0.17446792628584101</v>
      </c>
      <c r="U21" s="4">
        <v>0.23054087434207601</v>
      </c>
      <c r="V21" s="4">
        <v>-1.68608073515558E-2</v>
      </c>
      <c r="W21" s="4">
        <v>-0.31962484750006598</v>
      </c>
      <c r="X21" s="4">
        <v>-0.25789624508564102</v>
      </c>
      <c r="Y21" s="4">
        <v>8.55363969819266E-3</v>
      </c>
      <c r="Z21" s="4">
        <v>-0.17253890938726901</v>
      </c>
      <c r="AA21" s="4">
        <v>0.148270245324338</v>
      </c>
      <c r="AB21" s="4">
        <v>0.30098123900401502</v>
      </c>
      <c r="AC21" s="4">
        <v>-0.19044650631499599</v>
      </c>
      <c r="AD21" s="4">
        <v>0.22075886339641701</v>
      </c>
      <c r="AE21" s="4">
        <v>-0.29145765122532002</v>
      </c>
      <c r="AF21" s="4">
        <v>-0.211432992755612</v>
      </c>
      <c r="AG21" s="4">
        <v>5.8306680357073301E-2</v>
      </c>
      <c r="AH21" s="4">
        <v>0.381641697523044</v>
      </c>
      <c r="AI21" s="4">
        <v>-2.6911622232397899E-2</v>
      </c>
      <c r="AJ21" s="4">
        <v>-0.200018073810458</v>
      </c>
      <c r="AK21" s="4">
        <v>0.373002614395261</v>
      </c>
      <c r="AL21" s="4">
        <v>7.6657682840250499E-2</v>
      </c>
      <c r="AM21" s="4">
        <v>-0.32138244946438899</v>
      </c>
      <c r="AN21" s="4">
        <v>-0.30818264081772301</v>
      </c>
      <c r="AO21" s="4">
        <v>5.4624088684326999E-2</v>
      </c>
      <c r="AP21" s="4">
        <v>-0.203202949991275</v>
      </c>
      <c r="AQ21" s="4">
        <v>0.169661178958423</v>
      </c>
      <c r="AR21" s="4">
        <v>0.22788751496648799</v>
      </c>
      <c r="AS21" s="4">
        <v>-0.212027318918625</v>
      </c>
      <c r="AT21" s="4">
        <v>0.23731736601497899</v>
      </c>
      <c r="AU21" s="4">
        <v>-0.25490434109923199</v>
      </c>
      <c r="AV21" s="4">
        <v>-0.204603963142378</v>
      </c>
      <c r="AW21" s="4">
        <v>0.110382875165252</v>
      </c>
      <c r="AX21" s="4">
        <v>0.101134515443905</v>
      </c>
      <c r="AY21" s="4">
        <v>-0.20105860695117</v>
      </c>
      <c r="AZ21" s="4">
        <v>-0.26767149415795699</v>
      </c>
      <c r="BA21" s="4">
        <v>3.5185264302867399E-2</v>
      </c>
      <c r="BB21" s="4">
        <v>4.1569046933628798E-2</v>
      </c>
      <c r="BC21" s="4">
        <v>0.33927570903822901</v>
      </c>
      <c r="BD21" s="4">
        <v>0.359168885710065</v>
      </c>
      <c r="BE21" s="4">
        <v>0.26503816565780602</v>
      </c>
      <c r="BF21" s="4">
        <v>-4.9215480622962202E-2</v>
      </c>
      <c r="BG21" s="4">
        <v>0.28732599943482601</v>
      </c>
      <c r="BH21" s="4">
        <v>-0.21597209536887499</v>
      </c>
      <c r="BI21" s="4">
        <v>0.124273701033408</v>
      </c>
      <c r="BJ21" s="4">
        <v>-6.2810263551959199E-3</v>
      </c>
    </row>
    <row r="22" spans="1:62" ht="14.3" customHeight="1" x14ac:dyDescent="0.25">
      <c r="A22" s="4" t="s">
        <v>90</v>
      </c>
      <c r="B22" s="4">
        <v>0.194298839039794</v>
      </c>
      <c r="C22" s="4">
        <v>-5.3927207422059496E-3</v>
      </c>
      <c r="D22" s="4">
        <v>0.15113331607726399</v>
      </c>
      <c r="E22" s="4">
        <v>0.23508224461902899</v>
      </c>
      <c r="F22" s="4">
        <v>9.7073048704618303E-2</v>
      </c>
      <c r="G22" s="4">
        <v>-0.15399786668203599</v>
      </c>
      <c r="H22" s="4">
        <v>-0.126421698835749</v>
      </c>
      <c r="I22" s="4">
        <v>-8.5173846728291994E-2</v>
      </c>
      <c r="J22" s="4">
        <v>3.0175469433541401E-2</v>
      </c>
      <c r="K22" s="4">
        <v>0.28477007019189898</v>
      </c>
      <c r="L22" s="4">
        <v>0.22182950788724901</v>
      </c>
      <c r="M22" s="4">
        <v>6.7998074108836001E-2</v>
      </c>
      <c r="N22" s="4">
        <v>-0.21492485885331999</v>
      </c>
      <c r="O22" s="4">
        <v>1.25290332790259E-2</v>
      </c>
      <c r="P22" s="4">
        <v>0.30292338657052098</v>
      </c>
      <c r="Q22" s="4">
        <v>-8.2974892610405901E-3</v>
      </c>
      <c r="R22" s="4">
        <v>0.25932299933309699</v>
      </c>
      <c r="S22" s="4">
        <v>-9.0613280218033193E-2</v>
      </c>
      <c r="T22" s="4">
        <v>-0.12970831587321</v>
      </c>
      <c r="U22" s="4">
        <v>0.23573359897128399</v>
      </c>
      <c r="V22" s="4">
        <v>-3.1969746428094199E-2</v>
      </c>
      <c r="W22" s="4">
        <v>-0.21468227189438599</v>
      </c>
      <c r="X22" s="4">
        <v>4.2473188546420099E-2</v>
      </c>
      <c r="Y22" s="4">
        <v>-0.133848822784641</v>
      </c>
      <c r="Z22" s="4">
        <v>-1.00810590873445E-2</v>
      </c>
      <c r="AA22" s="4">
        <v>5.4849869663964101E-2</v>
      </c>
      <c r="AB22" s="4">
        <v>0.269381744470295</v>
      </c>
      <c r="AC22" s="4">
        <v>-8.5048145614128795E-2</v>
      </c>
      <c r="AD22" s="4">
        <v>0.24222600431845001</v>
      </c>
      <c r="AE22" s="4">
        <v>-0.148278416196579</v>
      </c>
      <c r="AF22" s="4">
        <v>6.20590957924207E-2</v>
      </c>
      <c r="AG22" s="4">
        <v>0.16376055312797699</v>
      </c>
      <c r="AH22" s="4">
        <v>6.6503914557675403E-2</v>
      </c>
      <c r="AI22" s="4">
        <v>-0.15040150486616599</v>
      </c>
      <c r="AJ22" s="4">
        <v>-0.206760514914925</v>
      </c>
      <c r="AK22" s="4">
        <v>0.155458519304329</v>
      </c>
      <c r="AL22" s="4">
        <v>0.12995312386594901</v>
      </c>
      <c r="AM22" s="4">
        <v>-0.112919228736685</v>
      </c>
      <c r="AN22" s="4">
        <v>7.0148786415170306E-2</v>
      </c>
      <c r="AO22" s="4">
        <v>-9.0776107549922103E-2</v>
      </c>
      <c r="AP22" s="4">
        <v>-2.8264873353641501E-2</v>
      </c>
      <c r="AQ22" s="4">
        <v>0.27062694579832602</v>
      </c>
      <c r="AR22" s="4">
        <v>0.232645161621575</v>
      </c>
      <c r="AS22" s="4">
        <v>-0.18334133313359499</v>
      </c>
      <c r="AT22" s="4">
        <v>5.30464219910343E-2</v>
      </c>
      <c r="AU22" s="4">
        <v>-0.10660904225798699</v>
      </c>
      <c r="AV22" s="4">
        <v>-0.148952218656207</v>
      </c>
      <c r="AW22" s="4">
        <v>0.260246567261673</v>
      </c>
      <c r="AX22" s="4">
        <v>-0.22139404191710399</v>
      </c>
      <c r="AY22" s="4">
        <v>-0.203001147760033</v>
      </c>
      <c r="AZ22" s="4">
        <v>-0.27595144743393302</v>
      </c>
      <c r="BA22" s="4">
        <v>-2.9647323605023802E-2</v>
      </c>
      <c r="BB22" s="4">
        <v>-0.154578667491096</v>
      </c>
      <c r="BC22" s="4">
        <v>9.44508709052162E-2</v>
      </c>
      <c r="BD22" s="4">
        <v>0.42929248657740698</v>
      </c>
      <c r="BE22" s="4">
        <v>0.18202757011295501</v>
      </c>
      <c r="BF22" s="4">
        <v>-2.4142376040520299E-2</v>
      </c>
      <c r="BG22" s="4">
        <v>0.245267675348151</v>
      </c>
      <c r="BH22" s="4">
        <v>-0.153876828485939</v>
      </c>
      <c r="BI22" s="4">
        <v>-0.12645848357397901</v>
      </c>
      <c r="BJ22" s="4">
        <v>-0.14154860455559601</v>
      </c>
    </row>
    <row r="23" spans="1:62" ht="14.3" customHeight="1" x14ac:dyDescent="0.25">
      <c r="A23" s="4" t="s">
        <v>91</v>
      </c>
      <c r="B23" s="4">
        <v>7.5255136523420099E-2</v>
      </c>
      <c r="C23" s="4">
        <v>0.13265496890144701</v>
      </c>
      <c r="D23" s="4">
        <v>0.27076736221623998</v>
      </c>
      <c r="E23" s="4">
        <v>1.18988409261924E-2</v>
      </c>
      <c r="F23" s="4">
        <v>0.213713964612984</v>
      </c>
      <c r="G23" s="4">
        <v>-4.0154260013506603E-2</v>
      </c>
      <c r="H23" s="4">
        <v>-8.4002945202860405E-2</v>
      </c>
      <c r="I23" s="4">
        <v>7.0341018989901305E-2</v>
      </c>
      <c r="J23" s="4">
        <v>1.7486985490268399E-2</v>
      </c>
      <c r="K23" s="4">
        <v>0.21057748267288801</v>
      </c>
      <c r="L23" s="4">
        <v>1.2553214841184801E-2</v>
      </c>
      <c r="M23" s="4">
        <v>-0.102172677727091</v>
      </c>
      <c r="N23" s="4">
        <v>-2.8236873446653599E-2</v>
      </c>
      <c r="O23" s="4">
        <v>-1.39388313406584E-2</v>
      </c>
      <c r="P23" s="4">
        <v>-0.102979023781854</v>
      </c>
      <c r="Q23" s="4">
        <v>-0.22523715449607901</v>
      </c>
      <c r="R23" s="4">
        <v>4.70522694641499E-2</v>
      </c>
      <c r="S23" s="4">
        <v>-7.4841413342983998E-2</v>
      </c>
      <c r="T23" s="4">
        <v>-7.8963033260741194E-2</v>
      </c>
      <c r="U23" s="4">
        <v>0.19270085275957399</v>
      </c>
      <c r="V23" s="4">
        <v>-7.6747330979026002E-2</v>
      </c>
      <c r="W23" s="4">
        <v>-0.25634113087692501</v>
      </c>
      <c r="X23" s="4">
        <v>-0.30604392186943602</v>
      </c>
      <c r="Y23" s="4">
        <v>-0.16105423707175401</v>
      </c>
      <c r="Z23" s="4">
        <v>-0.24807034993377</v>
      </c>
      <c r="AA23" s="4">
        <v>3.66442414249286E-2</v>
      </c>
      <c r="AB23" s="4">
        <v>5.6557076653944098E-2</v>
      </c>
      <c r="AC23" s="4">
        <v>-4.1343555860508398E-2</v>
      </c>
      <c r="AD23" s="4">
        <v>-0.163421343231475</v>
      </c>
      <c r="AE23" s="4">
        <v>-0.122707063234231</v>
      </c>
      <c r="AF23" s="4">
        <v>-0.15190081737269601</v>
      </c>
      <c r="AG23" s="4">
        <v>-9.1966735604718006E-2</v>
      </c>
      <c r="AH23" s="4">
        <v>0.27517749063279101</v>
      </c>
      <c r="AI23" s="4">
        <v>3.48337437978124E-2</v>
      </c>
      <c r="AJ23" s="4">
        <v>-3.6604870201870303E-2</v>
      </c>
      <c r="AK23" s="4">
        <v>0.211688728878134</v>
      </c>
      <c r="AL23" s="4">
        <v>0.13817742295645799</v>
      </c>
      <c r="AM23" s="4">
        <v>-0.12487230100902499</v>
      </c>
      <c r="AN23" s="4">
        <v>-0.28001138753405502</v>
      </c>
      <c r="AO23" s="4">
        <v>0.116023814133206</v>
      </c>
      <c r="AP23" s="4">
        <v>9.4856423402828703E-3</v>
      </c>
      <c r="AQ23" s="4">
        <v>0.232256732276967</v>
      </c>
      <c r="AR23" s="4">
        <v>8.6023248643966405E-2</v>
      </c>
      <c r="AS23" s="4">
        <v>-0.14955694568132899</v>
      </c>
      <c r="AT23" s="4">
        <v>0.113359740168664</v>
      </c>
      <c r="AU23" s="4">
        <v>6.2265156402229099E-2</v>
      </c>
      <c r="AV23" s="4">
        <v>-0.156161998456254</v>
      </c>
      <c r="AW23" s="4">
        <v>8.18434200151478E-2</v>
      </c>
      <c r="AX23" s="4">
        <v>0.10196120479865101</v>
      </c>
      <c r="AY23" s="4">
        <v>-7.1689102584422001E-2</v>
      </c>
      <c r="AZ23" s="4">
        <v>-0.10986501463048499</v>
      </c>
      <c r="BA23" s="4">
        <v>6.3695927826313503E-2</v>
      </c>
      <c r="BB23" s="4">
        <v>-2.6639262154186799E-2</v>
      </c>
      <c r="BC23" s="4">
        <v>0.23177740048484299</v>
      </c>
      <c r="BD23" s="4">
        <v>0.265752466576195</v>
      </c>
      <c r="BE23" s="4">
        <v>0.187146388819557</v>
      </c>
      <c r="BF23" s="4">
        <v>9.5664496279784905E-2</v>
      </c>
      <c r="BG23" s="4">
        <v>0.111839508101948</v>
      </c>
      <c r="BH23" s="4">
        <v>-0.15963326254215801</v>
      </c>
      <c r="BI23" s="4">
        <v>1.61447435328468E-3</v>
      </c>
      <c r="BJ23" s="4">
        <v>-2.39727186325937E-2</v>
      </c>
    </row>
    <row r="24" spans="1:62" ht="14.3" customHeight="1" x14ac:dyDescent="0.25">
      <c r="A24" s="4" t="s">
        <v>92</v>
      </c>
      <c r="B24" s="4">
        <v>0.37424493013082499</v>
      </c>
      <c r="C24" s="4">
        <v>-8.4417904900661103E-2</v>
      </c>
      <c r="D24" s="4">
        <v>0.428376316988544</v>
      </c>
      <c r="E24" s="4">
        <v>4.12168459945009E-2</v>
      </c>
      <c r="F24" s="4">
        <v>0.31696658412291401</v>
      </c>
      <c r="G24" s="4">
        <v>-5.45024363237291E-2</v>
      </c>
      <c r="H24" s="4">
        <v>-0.376438313015868</v>
      </c>
      <c r="I24" s="4">
        <v>0.25722176208960701</v>
      </c>
      <c r="J24" s="4">
        <v>0.136491796957707</v>
      </c>
      <c r="K24" s="4">
        <v>0.46296430940199201</v>
      </c>
      <c r="L24" s="4">
        <v>0.28883968071914001</v>
      </c>
      <c r="M24" s="4">
        <v>-6.5696041827893806E-2</v>
      </c>
      <c r="N24" s="4">
        <v>-0.139425462032326</v>
      </c>
      <c r="O24" s="4">
        <v>0.173110071957043</v>
      </c>
      <c r="P24" s="4">
        <v>0.33038355895037502</v>
      </c>
      <c r="Q24" s="4">
        <v>-2.4485575242264801E-2</v>
      </c>
      <c r="R24" s="4">
        <v>7.3949285181140495E-2</v>
      </c>
      <c r="S24" s="4">
        <v>-0.15403153674553499</v>
      </c>
      <c r="T24" s="4">
        <v>-0.30896538281068398</v>
      </c>
      <c r="U24" s="4">
        <v>0.168739133462906</v>
      </c>
      <c r="V24" s="4">
        <v>0.17285956133244099</v>
      </c>
      <c r="W24" s="4">
        <v>-0.29444233325038599</v>
      </c>
      <c r="X24" s="4">
        <v>-0.42457077823800099</v>
      </c>
      <c r="Y24" s="4">
        <v>0.114146257593859</v>
      </c>
      <c r="Z24" s="4">
        <v>-1.86113493432312E-2</v>
      </c>
      <c r="AA24" s="4">
        <v>0.46875368025393799</v>
      </c>
      <c r="AB24" s="4">
        <v>0.28246888533022402</v>
      </c>
      <c r="AC24" s="4">
        <v>-0.12450384004609701</v>
      </c>
      <c r="AD24" s="4">
        <v>-8.8788652456631395E-2</v>
      </c>
      <c r="AE24" s="4">
        <v>-0.46070392873740601</v>
      </c>
      <c r="AF24" s="4">
        <v>-0.37006833160057001</v>
      </c>
      <c r="AG24" s="4">
        <v>0.105639228886657</v>
      </c>
      <c r="AH24" s="4">
        <v>0.314500163353721</v>
      </c>
      <c r="AI24" s="4">
        <v>-0.202162691215964</v>
      </c>
      <c r="AJ24" s="4">
        <v>-0.164459385013146</v>
      </c>
      <c r="AK24" s="4">
        <v>0.231411175886547</v>
      </c>
      <c r="AL24" s="4">
        <v>7.8806746789021706E-2</v>
      </c>
      <c r="AM24" s="4">
        <v>-0.36257657007768201</v>
      </c>
      <c r="AN24" s="4">
        <v>-0.55173566725596002</v>
      </c>
      <c r="AO24" s="4">
        <v>6.8104603137103897E-2</v>
      </c>
      <c r="AP24" s="4">
        <v>3.4902210591757202E-2</v>
      </c>
      <c r="AQ24" s="4">
        <v>0.235264222346283</v>
      </c>
      <c r="AR24" s="4">
        <v>0.27067186726797798</v>
      </c>
      <c r="AS24" s="4">
        <v>-0.142879739571148</v>
      </c>
      <c r="AT24" s="4">
        <v>0.19282147899146901</v>
      </c>
      <c r="AU24" s="4">
        <v>-0.32407027644001501</v>
      </c>
      <c r="AV24" s="4">
        <v>-0.19956455448396501</v>
      </c>
      <c r="AW24" s="4">
        <v>6.9823924616646493E-2</v>
      </c>
      <c r="AX24" s="4">
        <v>0.141121144861339</v>
      </c>
      <c r="AY24" s="4">
        <v>-8.5598794318938506E-2</v>
      </c>
      <c r="AZ24" s="4">
        <v>-0.29065646028822401</v>
      </c>
      <c r="BA24" s="4">
        <v>0.19183983389262599</v>
      </c>
      <c r="BB24" s="4">
        <v>-0.12375594901952899</v>
      </c>
      <c r="BC24" s="4">
        <v>0.24468076330869701</v>
      </c>
      <c r="BD24" s="4">
        <v>0.50233998645356903</v>
      </c>
      <c r="BE24" s="4">
        <v>9.0203963246833899E-2</v>
      </c>
      <c r="BF24" s="4">
        <v>-5.5775891489651203E-2</v>
      </c>
      <c r="BG24" s="4">
        <v>0.34395580378700502</v>
      </c>
      <c r="BH24" s="4">
        <v>-0.16530113305507799</v>
      </c>
      <c r="BI24" s="4">
        <v>0.367305623530718</v>
      </c>
      <c r="BJ24" s="4">
        <v>-2.7515257664998301E-2</v>
      </c>
    </row>
    <row r="25" spans="1:62" ht="14.3" customHeight="1" x14ac:dyDescent="0.25">
      <c r="A25" s="4" t="s">
        <v>93</v>
      </c>
      <c r="B25" s="4">
        <v>-0.66987144276547494</v>
      </c>
      <c r="C25" s="4">
        <v>0.304451518392163</v>
      </c>
      <c r="D25" s="4">
        <v>-0.53877721454287097</v>
      </c>
      <c r="E25" s="4">
        <v>-0.154398883988001</v>
      </c>
      <c r="F25" s="4">
        <v>-0.35361451674704802</v>
      </c>
      <c r="G25" s="4">
        <v>0.30107902868407199</v>
      </c>
      <c r="H25" s="4">
        <v>0.52003777927177597</v>
      </c>
      <c r="I25" s="4">
        <v>-0.45074185498983799</v>
      </c>
      <c r="J25" s="4">
        <v>3.0553788182407102E-2</v>
      </c>
      <c r="K25" s="4">
        <v>-0.69291351730706296</v>
      </c>
      <c r="L25" s="4">
        <v>-0.80959891272281903</v>
      </c>
      <c r="M25" s="4">
        <v>2.9439894082163601E-4</v>
      </c>
      <c r="N25" s="4">
        <v>0.26280611494876699</v>
      </c>
      <c r="O25" s="4">
        <v>-0.510956180410298</v>
      </c>
      <c r="P25" s="4">
        <v>-0.79033826583178002</v>
      </c>
      <c r="Q25" s="4">
        <v>-2.1098585745592899E-2</v>
      </c>
      <c r="R25" s="4">
        <v>-0.47101000092118001</v>
      </c>
      <c r="S25" s="4">
        <v>0.46666649774035501</v>
      </c>
      <c r="T25" s="4">
        <v>0.64346976589029903</v>
      </c>
      <c r="U25" s="4">
        <v>-0.43213854253220102</v>
      </c>
      <c r="V25" s="4">
        <v>-0.17010904365666599</v>
      </c>
      <c r="W25" s="4">
        <v>0.56474531413415896</v>
      </c>
      <c r="X25" s="4">
        <v>0.56250548242348597</v>
      </c>
      <c r="Y25" s="4">
        <v>-0.243924681495579</v>
      </c>
      <c r="Z25" s="4">
        <v>0.37393054025017503</v>
      </c>
      <c r="AA25" s="4">
        <v>-0.58783966162980095</v>
      </c>
      <c r="AB25" s="4">
        <v>-0.62219481907594698</v>
      </c>
      <c r="AC25" s="4">
        <v>0.31726555414040603</v>
      </c>
      <c r="AD25" s="4">
        <v>-0.33020133317633699</v>
      </c>
      <c r="AE25" s="4">
        <v>0.68432731745017195</v>
      </c>
      <c r="AF25" s="4">
        <v>0.58611980378443196</v>
      </c>
      <c r="AG25" s="4">
        <v>-0.221528048427651</v>
      </c>
      <c r="AH25" s="4">
        <v>-0.62829054101675796</v>
      </c>
      <c r="AI25" s="4">
        <v>0.34139312797906601</v>
      </c>
      <c r="AJ25" s="4">
        <v>0.38540248995847998</v>
      </c>
      <c r="AK25" s="4">
        <v>-0.69541438333735905</v>
      </c>
      <c r="AL25" s="4">
        <v>-0.23564117839792201</v>
      </c>
      <c r="AM25" s="4">
        <v>0.692091179744314</v>
      </c>
      <c r="AN25" s="4">
        <v>0.69263315567197803</v>
      </c>
      <c r="AO25" s="4">
        <v>-0.13358832367368101</v>
      </c>
      <c r="AP25" s="4">
        <v>0.34227740286125702</v>
      </c>
      <c r="AQ25" s="4">
        <v>-0.44462950438522097</v>
      </c>
      <c r="AR25" s="4">
        <v>-0.60824267534813503</v>
      </c>
      <c r="AS25" s="4">
        <v>0.32504884396613798</v>
      </c>
      <c r="AT25" s="4">
        <v>-0.37909969528038501</v>
      </c>
      <c r="AU25" s="4">
        <v>0.53230994001639398</v>
      </c>
      <c r="AV25" s="4">
        <v>0.421424039674416</v>
      </c>
      <c r="AW25" s="4">
        <v>-0.30881045536735002</v>
      </c>
      <c r="AX25" s="4">
        <v>-0.46240702926750998</v>
      </c>
      <c r="AY25" s="4">
        <v>0.30585579430779303</v>
      </c>
      <c r="AZ25" s="4">
        <v>0.34234595528004302</v>
      </c>
      <c r="BA25" s="4">
        <v>-0.49855964668505098</v>
      </c>
      <c r="BB25" s="4">
        <v>0.34307748803966298</v>
      </c>
      <c r="BC25" s="4">
        <v>-0.39496880003497298</v>
      </c>
      <c r="BD25" s="4">
        <v>-0.84399410025449695</v>
      </c>
      <c r="BE25" s="4">
        <v>-0.38425380178145502</v>
      </c>
      <c r="BF25" s="4">
        <v>8.2671721327054803E-2</v>
      </c>
      <c r="BG25" s="4">
        <v>-0.58705862621868399</v>
      </c>
      <c r="BH25" s="4">
        <v>0.42488166453290299</v>
      </c>
      <c r="BI25" s="4">
        <v>-0.30247519879885598</v>
      </c>
      <c r="BJ25" s="4">
        <v>0.10303930771494201</v>
      </c>
    </row>
    <row r="26" spans="1:62" ht="14.3" customHeight="1" x14ac:dyDescent="0.25">
      <c r="A26" s="4" t="s">
        <v>94</v>
      </c>
      <c r="B26" s="4">
        <v>0.47881132543094401</v>
      </c>
      <c r="C26" s="4">
        <v>-7.3865393415121799E-2</v>
      </c>
      <c r="D26" s="4">
        <v>0.33502619916520099</v>
      </c>
      <c r="E26" s="4">
        <v>9.39662431809693E-2</v>
      </c>
      <c r="F26" s="4">
        <v>0.187090956154919</v>
      </c>
      <c r="G26" s="4">
        <v>-0.13524747581863</v>
      </c>
      <c r="H26" s="4">
        <v>-0.28879255790032998</v>
      </c>
      <c r="I26" s="4">
        <v>0.16800711273583999</v>
      </c>
      <c r="J26" s="4">
        <v>-3.3546742375748999E-2</v>
      </c>
      <c r="K26" s="4">
        <v>0.31228547476199298</v>
      </c>
      <c r="L26" s="4">
        <v>0.31122560126596499</v>
      </c>
      <c r="M26" s="4">
        <v>-8.7418129926161194E-3</v>
      </c>
      <c r="N26" s="4">
        <v>-0.174591550427352</v>
      </c>
      <c r="O26" s="4">
        <v>0.106909819936372</v>
      </c>
      <c r="P26" s="4">
        <v>0.18059075676653799</v>
      </c>
      <c r="Q26" s="4">
        <v>-7.2007515666156194E-2</v>
      </c>
      <c r="R26" s="4">
        <v>0.24572396585182299</v>
      </c>
      <c r="S26" s="4">
        <v>-9.9154655227792404E-2</v>
      </c>
      <c r="T26" s="4">
        <v>-0.15549215733789501</v>
      </c>
      <c r="U26" s="4">
        <v>0.35037145146230197</v>
      </c>
      <c r="V26" s="4">
        <v>-4.6132629874320402E-2</v>
      </c>
      <c r="W26" s="4">
        <v>-0.39869366972572601</v>
      </c>
      <c r="X26" s="4">
        <v>-0.27446448684198299</v>
      </c>
      <c r="Y26" s="4">
        <v>8.1347599415764905E-3</v>
      </c>
      <c r="Z26" s="4">
        <v>-0.13744956222371499</v>
      </c>
      <c r="AA26" s="4">
        <v>0.237525860566076</v>
      </c>
      <c r="AB26" s="4">
        <v>0.259762406106954</v>
      </c>
      <c r="AC26" s="4">
        <v>-0.13158339872394201</v>
      </c>
      <c r="AD26" s="4">
        <v>0.19206043422027699</v>
      </c>
      <c r="AE26" s="4">
        <v>-0.193439651658802</v>
      </c>
      <c r="AF26" s="4">
        <v>-0.238894163424933</v>
      </c>
      <c r="AG26" s="4">
        <v>-2.8618168989294101E-2</v>
      </c>
      <c r="AH26" s="4">
        <v>0.40379443334098097</v>
      </c>
      <c r="AI26" s="4">
        <v>-7.4018433723566604E-2</v>
      </c>
      <c r="AJ26" s="4">
        <v>-0.12285137192729099</v>
      </c>
      <c r="AK26" s="4">
        <v>0.38835592074165498</v>
      </c>
      <c r="AL26" s="4">
        <v>0.105612199813962</v>
      </c>
      <c r="AM26" s="4">
        <v>-0.212457581533046</v>
      </c>
      <c r="AN26" s="4">
        <v>-0.29785151062558202</v>
      </c>
      <c r="AO26" s="4">
        <v>7.4251622897695102E-2</v>
      </c>
      <c r="AP26" s="4">
        <v>-0.10795675683035</v>
      </c>
      <c r="AQ26" s="4">
        <v>0.15429766158077399</v>
      </c>
      <c r="AR26" s="4">
        <v>0.24507725026918201</v>
      </c>
      <c r="AS26" s="4">
        <v>-0.13671575297706201</v>
      </c>
      <c r="AT26" s="4">
        <v>6.0490272766800801E-2</v>
      </c>
      <c r="AU26" s="4">
        <v>-0.28320002387930898</v>
      </c>
      <c r="AV26" s="4">
        <v>-0.291380493708988</v>
      </c>
      <c r="AW26" s="4">
        <v>0.150610944621966</v>
      </c>
      <c r="AX26" s="4">
        <v>0.17401886617109899</v>
      </c>
      <c r="AY26" s="4">
        <v>-0.10076268342210699</v>
      </c>
      <c r="AZ26" s="4">
        <v>-0.31980998406254701</v>
      </c>
      <c r="BA26" s="4">
        <v>0.111694837543275</v>
      </c>
      <c r="BB26" s="4">
        <v>-3.7459871949319101E-2</v>
      </c>
      <c r="BC26" s="4">
        <v>0.31594714713490901</v>
      </c>
      <c r="BD26" s="4">
        <v>0.512082980058847</v>
      </c>
      <c r="BE26" s="4">
        <v>0.137092361143658</v>
      </c>
      <c r="BF26" s="4">
        <v>2.6116810121224E-2</v>
      </c>
      <c r="BG26" s="4">
        <v>0.38471682943552599</v>
      </c>
      <c r="BH26" s="4">
        <v>-0.50723398944988995</v>
      </c>
      <c r="BI26" s="4">
        <v>-0.31792868848109102</v>
      </c>
      <c r="BJ26" s="4">
        <v>-3.8591975409497797E-2</v>
      </c>
    </row>
    <row r="27" spans="1:62" ht="14.3" customHeight="1" x14ac:dyDescent="0.25">
      <c r="A27" s="4" t="s">
        <v>95</v>
      </c>
      <c r="B27" s="4">
        <v>0.14341328979840201</v>
      </c>
      <c r="C27" s="4">
        <v>-0.19809354940044299</v>
      </c>
      <c r="D27" s="4">
        <v>6.5434736031770802E-2</v>
      </c>
      <c r="E27" s="4">
        <v>-7.1606399927543002E-2</v>
      </c>
      <c r="F27" s="4">
        <v>0.24878956567357</v>
      </c>
      <c r="G27" s="4">
        <v>-2.0238015102530999E-2</v>
      </c>
      <c r="H27" s="4">
        <v>-0.34146086317389202</v>
      </c>
      <c r="I27" s="4">
        <v>0.26692382768165801</v>
      </c>
      <c r="J27" s="4">
        <v>0.12812332848122701</v>
      </c>
      <c r="K27" s="4">
        <v>0.38955104576829003</v>
      </c>
      <c r="L27" s="4">
        <v>7.51738759957368E-2</v>
      </c>
      <c r="M27" s="4">
        <v>-0.31072425625954497</v>
      </c>
      <c r="N27" s="4">
        <v>-2.893755425089E-3</v>
      </c>
      <c r="O27" s="4">
        <v>0.26483625648611397</v>
      </c>
      <c r="P27" s="4">
        <v>0.18850389896366099</v>
      </c>
      <c r="Q27" s="4">
        <v>-0.111684699741885</v>
      </c>
      <c r="R27" s="4">
        <v>6.1406330126847403E-2</v>
      </c>
      <c r="S27" s="4">
        <v>-6.1648539638900698E-2</v>
      </c>
      <c r="T27" s="4">
        <v>-0.22042219461380499</v>
      </c>
      <c r="U27" s="4">
        <v>0.19299675607834299</v>
      </c>
      <c r="V27" s="4">
        <v>0.33375237443299299</v>
      </c>
      <c r="W27" s="4">
        <v>-9.4591632991416E-2</v>
      </c>
      <c r="X27" s="4">
        <v>-0.31863295336035902</v>
      </c>
      <c r="Y27" s="4">
        <v>0.342774490982302</v>
      </c>
      <c r="Z27" s="4">
        <v>-0.16688202085940501</v>
      </c>
      <c r="AA27" s="4">
        <v>0.17849651519868701</v>
      </c>
      <c r="AB27" s="4">
        <v>0.32385880122074101</v>
      </c>
      <c r="AC27" s="4">
        <v>-0.12457790448040799</v>
      </c>
      <c r="AD27" s="4">
        <v>-0.18514447734640299</v>
      </c>
      <c r="AE27" s="4">
        <v>-0.41601586016750203</v>
      </c>
      <c r="AF27" s="4">
        <v>-0.40432773302949099</v>
      </c>
      <c r="AG27" s="4">
        <v>-7.3058567923961107E-2</v>
      </c>
      <c r="AH27" s="4">
        <v>0.109147429814168</v>
      </c>
      <c r="AI27" s="4">
        <v>-9.7146885806387001E-2</v>
      </c>
      <c r="AJ27" s="4">
        <v>-0.16920939187386599</v>
      </c>
      <c r="AK27" s="4">
        <v>0.24355830571376699</v>
      </c>
      <c r="AL27" s="4">
        <v>-6.5436034935927201E-2</v>
      </c>
      <c r="AM27" s="4">
        <v>-0.21493838072954</v>
      </c>
      <c r="AN27" s="4">
        <v>-0.477531600264964</v>
      </c>
      <c r="AO27" s="4">
        <v>5.58111895140945E-2</v>
      </c>
      <c r="AP27" s="4">
        <v>-2.7509335469948201E-2</v>
      </c>
      <c r="AQ27" s="4">
        <v>0.27472440046295399</v>
      </c>
      <c r="AR27" s="4">
        <v>0.28118096604403803</v>
      </c>
      <c r="AS27" s="4">
        <v>-0.13545256612120199</v>
      </c>
      <c r="AT27" s="4">
        <v>0.47194953406118201</v>
      </c>
      <c r="AU27" s="4">
        <v>-9.6670617257754096E-2</v>
      </c>
      <c r="AV27" s="4">
        <v>7.1595011565882799E-2</v>
      </c>
      <c r="AW27" s="4">
        <v>0.27681275397483401</v>
      </c>
      <c r="AX27" s="4">
        <v>0.22579785437178801</v>
      </c>
      <c r="AY27" s="4">
        <v>1.85605569110604E-2</v>
      </c>
      <c r="AZ27" s="4">
        <v>-0.11374601831708001</v>
      </c>
      <c r="BA27" s="4">
        <v>0.29384502978252502</v>
      </c>
      <c r="BB27" s="4">
        <v>-9.3902436083971003E-2</v>
      </c>
      <c r="BC27" s="4">
        <v>9.3542255529698901E-2</v>
      </c>
      <c r="BD27" s="4">
        <v>0.11550888488425499</v>
      </c>
      <c r="BE27" s="4">
        <v>0.166409912148648</v>
      </c>
      <c r="BF27" s="4">
        <v>6.0769555911430399E-2</v>
      </c>
      <c r="BG27" s="4">
        <v>0.34450307308366102</v>
      </c>
      <c r="BH27" s="4">
        <v>0.15735799850882001</v>
      </c>
      <c r="BI27" s="4">
        <v>0.52894367953496102</v>
      </c>
      <c r="BJ27" s="4">
        <v>0.116967245404585</v>
      </c>
    </row>
    <row r="28" spans="1:62" ht="14.3" customHeight="1" x14ac:dyDescent="0.25">
      <c r="A28" s="4" t="s">
        <v>96</v>
      </c>
      <c r="B28" s="4">
        <v>0.29365822051051599</v>
      </c>
      <c r="C28" s="4">
        <v>-8.1968084669112595E-2</v>
      </c>
      <c r="D28" s="4">
        <v>0.195959729468796</v>
      </c>
      <c r="E28" s="4">
        <v>9.9019163465454196E-2</v>
      </c>
      <c r="F28" s="4">
        <v>0.167276222726565</v>
      </c>
      <c r="G28" s="4">
        <v>-0.106836069701758</v>
      </c>
      <c r="H28" s="4">
        <v>-0.11774364851618099</v>
      </c>
      <c r="I28" s="4">
        <v>0.139289942479358</v>
      </c>
      <c r="J28" s="4">
        <v>-4.6459351343765401E-2</v>
      </c>
      <c r="K28" s="4">
        <v>0.247606153635994</v>
      </c>
      <c r="L28" s="4">
        <v>0.37502244493055698</v>
      </c>
      <c r="M28" s="4">
        <v>0.182288765700924</v>
      </c>
      <c r="N28" s="4">
        <v>-0.14127466864044499</v>
      </c>
      <c r="O28" s="4">
        <v>0.23487518082609801</v>
      </c>
      <c r="P28" s="4">
        <v>0.21270082442602301</v>
      </c>
      <c r="Q28" s="4">
        <v>5.1881066551515399E-2</v>
      </c>
      <c r="R28" s="4">
        <v>0.25165624153177502</v>
      </c>
      <c r="S28" s="4">
        <v>-0.127022621439285</v>
      </c>
      <c r="T28" s="4">
        <v>-0.14875615940615</v>
      </c>
      <c r="U28" s="4">
        <v>0.29491653639815402</v>
      </c>
      <c r="V28" s="4">
        <v>2.1432853664967801E-2</v>
      </c>
      <c r="W28" s="4">
        <v>-0.202623863281681</v>
      </c>
      <c r="X28" s="4">
        <v>-0.28470060740581499</v>
      </c>
      <c r="Y28" s="4">
        <v>-2.0198702693746601E-2</v>
      </c>
      <c r="Z28" s="4">
        <v>-0.13332036610085199</v>
      </c>
      <c r="AA28" s="4">
        <v>0.179642119832089</v>
      </c>
      <c r="AB28" s="4">
        <v>0.131570771782268</v>
      </c>
      <c r="AC28" s="4">
        <v>-1.2949480593972299E-2</v>
      </c>
      <c r="AD28" s="4">
        <v>0.20511928290547399</v>
      </c>
      <c r="AE28" s="4">
        <v>-0.30844073298719799</v>
      </c>
      <c r="AF28" s="4">
        <v>-7.5806782609929402E-2</v>
      </c>
      <c r="AG28" s="4">
        <v>0.12748770480142399</v>
      </c>
      <c r="AH28" s="4">
        <v>0.114055111272634</v>
      </c>
      <c r="AI28" s="4">
        <v>-0.124167943164604</v>
      </c>
      <c r="AJ28" s="4">
        <v>-8.3973333435890404E-2</v>
      </c>
      <c r="AK28" s="4">
        <v>0.19441722541528</v>
      </c>
      <c r="AL28" s="4">
        <v>3.7604246793438101E-2</v>
      </c>
      <c r="AM28" s="4">
        <v>-0.25537676620055899</v>
      </c>
      <c r="AN28" s="4">
        <v>-0.32469512922284799</v>
      </c>
      <c r="AO28" s="4">
        <v>7.7844695865589199E-3</v>
      </c>
      <c r="AP28" s="4">
        <v>-6.4511271574803297E-2</v>
      </c>
      <c r="AQ28" s="4">
        <v>0.226726163896661</v>
      </c>
      <c r="AR28" s="4">
        <v>0.31907859118519599</v>
      </c>
      <c r="AS28" s="4">
        <v>2.4281780896469998E-2</v>
      </c>
      <c r="AT28" s="4">
        <v>5.1848514060942E-2</v>
      </c>
      <c r="AU28" s="4">
        <v>-0.33520802825278101</v>
      </c>
      <c r="AV28" s="4">
        <v>-0.25886512042038001</v>
      </c>
      <c r="AW28" s="4">
        <v>-4.0375349096795299E-2</v>
      </c>
      <c r="AX28" s="4">
        <v>0.19331427388196701</v>
      </c>
      <c r="AY28" s="4">
        <v>-7.4784981138114603E-2</v>
      </c>
      <c r="AZ28" s="4">
        <v>-0.190380587933031</v>
      </c>
      <c r="BA28" s="4">
        <v>0.26136326654870301</v>
      </c>
      <c r="BB28" s="4">
        <v>-0.112926563561149</v>
      </c>
      <c r="BC28" s="4">
        <v>0.15231392978247199</v>
      </c>
      <c r="BD28" s="4">
        <v>0.33741883550916701</v>
      </c>
      <c r="BE28" s="4">
        <v>0.110447964293427</v>
      </c>
      <c r="BF28" s="4">
        <v>-0.204122499811008</v>
      </c>
      <c r="BG28" s="4">
        <v>0.122272732644726</v>
      </c>
      <c r="BH28" s="4">
        <v>-0.61026057725362604</v>
      </c>
      <c r="BI28" s="4">
        <v>-0.15542973716705999</v>
      </c>
      <c r="BJ28" s="4">
        <v>-0.19163360361176701</v>
      </c>
    </row>
    <row r="29" spans="1:62" ht="14.3" customHeight="1" x14ac:dyDescent="0.25">
      <c r="A29" s="4" t="s">
        <v>97</v>
      </c>
      <c r="B29" s="4">
        <v>-0.37781468956085601</v>
      </c>
      <c r="C29" s="4">
        <v>4.95014032966615E-2</v>
      </c>
      <c r="D29" s="4">
        <v>-0.26360476715018399</v>
      </c>
      <c r="E29" s="4">
        <v>-6.1309774385362302E-2</v>
      </c>
      <c r="F29" s="4">
        <v>-0.193146216466729</v>
      </c>
      <c r="G29" s="4">
        <v>0.12779100415429401</v>
      </c>
      <c r="H29" s="4">
        <v>0.35397477018494</v>
      </c>
      <c r="I29" s="4">
        <v>-0.248617990708904</v>
      </c>
      <c r="J29" s="4">
        <v>7.8996146505340301E-2</v>
      </c>
      <c r="K29" s="4">
        <v>-0.28400658971624898</v>
      </c>
      <c r="L29" s="4">
        <v>-0.181611104472306</v>
      </c>
      <c r="M29" s="4">
        <v>0.19777732544552201</v>
      </c>
      <c r="N29" s="4">
        <v>0.169205049246788</v>
      </c>
      <c r="O29" s="4">
        <v>-0.124039357085878</v>
      </c>
      <c r="P29" s="4">
        <v>-0.29595475004342398</v>
      </c>
      <c r="Q29" s="4">
        <v>-9.4209623048957997E-2</v>
      </c>
      <c r="R29" s="4">
        <v>-0.36770721519742</v>
      </c>
      <c r="S29" s="4">
        <v>-9.1215848140473399E-2</v>
      </c>
      <c r="T29" s="4">
        <v>0.14215866162955301</v>
      </c>
      <c r="U29" s="4">
        <v>-0.34911891939927497</v>
      </c>
      <c r="V29" s="4">
        <v>-1.6850521176006199E-2</v>
      </c>
      <c r="W29" s="4">
        <v>0.29114558262068801</v>
      </c>
      <c r="X29" s="4">
        <v>0.34143375654684699</v>
      </c>
      <c r="Y29" s="4">
        <v>-6.31787310173091E-2</v>
      </c>
      <c r="Z29" s="4">
        <v>0.1199143237335</v>
      </c>
      <c r="AA29" s="4">
        <v>-0.25855583882576899</v>
      </c>
      <c r="AB29" s="4">
        <v>-0.241232282211189</v>
      </c>
      <c r="AC29" s="4">
        <v>0.26128443673330998</v>
      </c>
      <c r="AD29" s="4">
        <v>-0.20038740443507</v>
      </c>
      <c r="AE29" s="4">
        <v>0.27931770068030698</v>
      </c>
      <c r="AF29" s="4">
        <v>0.16361380392300501</v>
      </c>
      <c r="AG29" s="4">
        <v>6.6658689803111796E-3</v>
      </c>
      <c r="AH29" s="4">
        <v>-0.34271082226578897</v>
      </c>
      <c r="AI29" s="4">
        <v>8.1640034755466898E-2</v>
      </c>
      <c r="AJ29" s="4">
        <v>9.6648648402361703E-2</v>
      </c>
      <c r="AK29" s="4">
        <v>-0.33582355267441399</v>
      </c>
      <c r="AL29" s="4">
        <v>-0.13775154905496201</v>
      </c>
      <c r="AM29" s="4">
        <v>0.263261943589016</v>
      </c>
      <c r="AN29" s="4">
        <v>0.36071248844535903</v>
      </c>
      <c r="AO29" s="4">
        <v>-7.0881143743905695E-2</v>
      </c>
      <c r="AP29" s="4">
        <v>0.22525472177352701</v>
      </c>
      <c r="AQ29" s="4">
        <v>-0.11438985224607499</v>
      </c>
      <c r="AR29" s="4">
        <v>-0.200583408727634</v>
      </c>
      <c r="AS29" s="4">
        <v>0.18789210192820199</v>
      </c>
      <c r="AT29" s="4">
        <v>-0.112796243245096</v>
      </c>
      <c r="AU29" s="4">
        <v>0.35576708428507198</v>
      </c>
      <c r="AV29" s="4">
        <v>0.11857549169135</v>
      </c>
      <c r="AW29" s="4">
        <v>-0.101209980962868</v>
      </c>
      <c r="AX29" s="4">
        <v>-0.29972705990374299</v>
      </c>
      <c r="AY29" s="4">
        <v>4.42847888665572E-2</v>
      </c>
      <c r="AZ29" s="4">
        <v>0.31735539723488798</v>
      </c>
      <c r="BA29" s="4">
        <v>-0.22347692267886499</v>
      </c>
      <c r="BB29" s="4">
        <v>6.3280423525072002E-2</v>
      </c>
      <c r="BC29" s="4">
        <v>-0.38909998562970299</v>
      </c>
      <c r="BD29" s="4">
        <v>-0.50963274870915798</v>
      </c>
      <c r="BE29" s="4">
        <v>-0.403734212664077</v>
      </c>
      <c r="BF29" s="4">
        <v>-1.6008614233459902E-2</v>
      </c>
      <c r="BG29" s="4">
        <v>-0.35898317268081098</v>
      </c>
      <c r="BH29" s="4">
        <v>0.43067155360673098</v>
      </c>
      <c r="BI29" s="4">
        <v>9.0245257587671796E-3</v>
      </c>
      <c r="BJ29" s="4">
        <v>-0.11762099128773799</v>
      </c>
    </row>
    <row r="30" spans="1:62" ht="14.3" customHeight="1" x14ac:dyDescent="0.25">
      <c r="A30" s="4" t="s">
        <v>98</v>
      </c>
      <c r="B30" s="4">
        <v>0.468914146264445</v>
      </c>
      <c r="C30" s="4">
        <v>9.8746955504903894E-2</v>
      </c>
      <c r="D30" s="4">
        <v>0.266772872107784</v>
      </c>
      <c r="E30" s="4">
        <v>0.13312616432261301</v>
      </c>
      <c r="F30" s="4">
        <v>0.21912801722331501</v>
      </c>
      <c r="G30" s="4">
        <v>-5.7174846093772602E-2</v>
      </c>
      <c r="H30" s="4">
        <v>-0.127601636132572</v>
      </c>
      <c r="I30" s="4">
        <v>0.239367573021806</v>
      </c>
      <c r="J30" s="4">
        <v>3.2142739614815202E-2</v>
      </c>
      <c r="K30" s="4">
        <v>0.36340045831342899</v>
      </c>
      <c r="L30" s="4">
        <v>0.36396263592714201</v>
      </c>
      <c r="M30" s="4">
        <v>9.26208662319251E-2</v>
      </c>
      <c r="N30" s="4">
        <v>-0.19111865180102799</v>
      </c>
      <c r="O30" s="4">
        <v>0.147326053778533</v>
      </c>
      <c r="P30" s="4">
        <v>0.26925801171775798</v>
      </c>
      <c r="Q30" s="4">
        <v>-0.111898245889134</v>
      </c>
      <c r="R30" s="4">
        <v>0.250897754414729</v>
      </c>
      <c r="S30" s="4">
        <v>-9.6775818907702302E-2</v>
      </c>
      <c r="T30" s="4">
        <v>-0.16659886839819099</v>
      </c>
      <c r="U30" s="4">
        <v>0.33093765178496998</v>
      </c>
      <c r="V30" s="4">
        <v>-5.3000581343608799E-2</v>
      </c>
      <c r="W30" s="4">
        <v>-0.433486125157164</v>
      </c>
      <c r="X30" s="4">
        <v>-0.553363401329243</v>
      </c>
      <c r="Y30" s="4">
        <v>-7.3061845190480798E-2</v>
      </c>
      <c r="Z30" s="4">
        <v>-0.32120300123595602</v>
      </c>
      <c r="AA30" s="4">
        <v>7.6833092869593597E-2</v>
      </c>
      <c r="AB30" s="4">
        <v>0.45899284963339598</v>
      </c>
      <c r="AC30" s="4">
        <v>-6.1264078093221402E-2</v>
      </c>
      <c r="AD30" s="4">
        <v>-0.100412707608093</v>
      </c>
      <c r="AE30" s="4">
        <v>-0.38106175709325302</v>
      </c>
      <c r="AF30" s="4">
        <v>-0.364512709234247</v>
      </c>
      <c r="AG30" s="4">
        <v>-0.119055560374842</v>
      </c>
      <c r="AH30" s="4">
        <v>0.20678428247764999</v>
      </c>
      <c r="AI30" s="4">
        <v>-4.9521421855065403E-2</v>
      </c>
      <c r="AJ30" s="4">
        <v>-0.13824791916184401</v>
      </c>
      <c r="AK30" s="4">
        <v>0.35461140625985699</v>
      </c>
      <c r="AL30" s="4">
        <v>0.13274975908786099</v>
      </c>
      <c r="AM30" s="4">
        <v>-0.27922329760199399</v>
      </c>
      <c r="AN30" s="4">
        <v>-0.48854923243128701</v>
      </c>
      <c r="AO30" s="4">
        <v>0.14757575747551799</v>
      </c>
      <c r="AP30" s="4">
        <v>-0.127223964049858</v>
      </c>
      <c r="AQ30" s="4">
        <v>0.29857796856237401</v>
      </c>
      <c r="AR30" s="4">
        <v>0.42102552160019902</v>
      </c>
      <c r="AS30" s="4">
        <v>-0.13806091887968999</v>
      </c>
      <c r="AT30" s="4">
        <v>8.8252090048048501E-2</v>
      </c>
      <c r="AU30" s="4">
        <v>-0.32215655298576601</v>
      </c>
      <c r="AV30" s="4">
        <v>-0.38212741376404302</v>
      </c>
      <c r="AW30" s="4">
        <v>-8.51525268377301E-2</v>
      </c>
      <c r="AX30" s="4">
        <v>0.168857352569033</v>
      </c>
      <c r="AY30" s="4">
        <v>-0.113037433760932</v>
      </c>
      <c r="AZ30" s="4">
        <v>-0.39294326050233402</v>
      </c>
      <c r="BA30" s="4">
        <v>0.17526003598937701</v>
      </c>
      <c r="BB30" s="4">
        <v>-7.0766808320437399E-2</v>
      </c>
      <c r="BC30" s="4">
        <v>0.36035388517015299</v>
      </c>
      <c r="BD30" s="4">
        <v>0.72333601798120195</v>
      </c>
      <c r="BE30" s="4">
        <v>0.29738149450263401</v>
      </c>
      <c r="BF30" s="4">
        <v>-0.15287107507571701</v>
      </c>
      <c r="BG30" s="4">
        <v>0.40574693584053401</v>
      </c>
      <c r="BH30" s="4">
        <v>-0.21486517939455199</v>
      </c>
      <c r="BI30" s="4">
        <v>-4.3556379981650399E-2</v>
      </c>
      <c r="BJ30" s="4">
        <v>-0.11950163722683101</v>
      </c>
    </row>
    <row r="31" spans="1:62" ht="14.3" customHeight="1" x14ac:dyDescent="0.25">
      <c r="A31" s="4" t="s">
        <v>99</v>
      </c>
      <c r="B31" s="4">
        <v>1.3292242439703301E-2</v>
      </c>
      <c r="C31" s="4">
        <v>9.4421865390654294E-2</v>
      </c>
      <c r="D31" s="4">
        <v>8.3162436750637905E-2</v>
      </c>
      <c r="E31" s="4">
        <v>3.3060572027698597E-2</v>
      </c>
      <c r="F31" s="4">
        <v>-4.3804511584455703E-2</v>
      </c>
      <c r="G31" s="4">
        <v>-3.3144821849537098E-2</v>
      </c>
      <c r="H31" s="4">
        <v>-0.22949674821896901</v>
      </c>
      <c r="I31" s="4">
        <v>0.112771852016847</v>
      </c>
      <c r="J31" s="4">
        <v>-8.9995430840459398E-2</v>
      </c>
      <c r="K31" s="4">
        <v>-6.6476877713273402E-2</v>
      </c>
      <c r="L31" s="4">
        <v>0.113217710998935</v>
      </c>
      <c r="M31" s="4">
        <v>9.0219703467594795E-2</v>
      </c>
      <c r="N31" s="4">
        <v>-7.9474295908078599E-2</v>
      </c>
      <c r="O31" s="4">
        <v>1.00781602092762E-2</v>
      </c>
      <c r="P31" s="4">
        <v>3.6739771406709802E-2</v>
      </c>
      <c r="Q31" s="4">
        <v>-5.5635541399923903E-2</v>
      </c>
      <c r="R31" s="4">
        <v>-4.5380317218508097E-2</v>
      </c>
      <c r="S31" s="4">
        <v>3.5235782496398999E-2</v>
      </c>
      <c r="T31" s="4">
        <v>-0.11871159680551099</v>
      </c>
      <c r="U31" s="4">
        <v>6.9573497751851496E-2</v>
      </c>
      <c r="V31" s="4">
        <v>-2.00110710204735E-2</v>
      </c>
      <c r="W31" s="4">
        <v>-4.2774063543010499E-2</v>
      </c>
      <c r="X31" s="4">
        <v>-4.8629780105415597E-2</v>
      </c>
      <c r="Y31" s="4">
        <v>1.9560885948550599E-2</v>
      </c>
      <c r="Z31" s="4">
        <v>-6.5237331745552699E-2</v>
      </c>
      <c r="AA31" s="4">
        <v>0.15465226193701101</v>
      </c>
      <c r="AB31" s="4">
        <v>-3.9417641439263802E-2</v>
      </c>
      <c r="AC31" s="4">
        <v>-3.0630480385960002E-2</v>
      </c>
      <c r="AD31" s="4">
        <v>0.18776807387988101</v>
      </c>
      <c r="AE31" s="4">
        <v>-0.10063643639374401</v>
      </c>
      <c r="AF31" s="4">
        <v>-8.0077558317410494E-2</v>
      </c>
      <c r="AG31" s="4">
        <v>2.1891410771574402E-2</v>
      </c>
      <c r="AH31" s="4">
        <v>6.6048684892198201E-2</v>
      </c>
      <c r="AI31" s="4">
        <v>-0.109730802579453</v>
      </c>
      <c r="AJ31" s="4">
        <v>2.1137637097866199E-2</v>
      </c>
      <c r="AK31" s="4">
        <v>1.48046544959212E-2</v>
      </c>
      <c r="AL31" s="4">
        <v>-1.3628670253010801E-3</v>
      </c>
      <c r="AM31" s="4">
        <v>-7.0143573398285794E-2</v>
      </c>
      <c r="AN31" s="4">
        <v>-2.4914103517443401E-2</v>
      </c>
      <c r="AO31" s="4">
        <v>4.6217540329328899E-2</v>
      </c>
      <c r="AP31" s="4">
        <v>-2.3285142967582901E-2</v>
      </c>
      <c r="AQ31" s="4">
        <v>2.0527266606457499E-3</v>
      </c>
      <c r="AR31" s="4">
        <v>1.5018571655337499E-2</v>
      </c>
      <c r="AS31" s="4">
        <v>-1.4626483413006401E-2</v>
      </c>
      <c r="AT31" s="4">
        <v>0.10411752756154601</v>
      </c>
      <c r="AU31" s="4">
        <v>-2.5277868713655598E-2</v>
      </c>
      <c r="AV31" s="4">
        <v>-3.0840854349012899E-2</v>
      </c>
      <c r="AW31" s="4">
        <v>8.9676442710851702E-3</v>
      </c>
      <c r="AX31" s="4">
        <v>-2.6579379268619599E-2</v>
      </c>
      <c r="AY31" s="4">
        <v>-6.9953298284217797E-3</v>
      </c>
      <c r="AZ31" s="4">
        <v>-0.105908860250991</v>
      </c>
      <c r="BA31" s="4">
        <v>4.6004108282268398E-2</v>
      </c>
      <c r="BB31" s="4">
        <v>-9.4824412022009405E-2</v>
      </c>
      <c r="BC31" s="4">
        <v>3.7122290631247203E-2</v>
      </c>
      <c r="BD31" s="4">
        <v>0.11972897243752099</v>
      </c>
      <c r="BE31" s="4">
        <v>5.1477372557658198E-2</v>
      </c>
      <c r="BF31" s="4">
        <v>3.1605257939424002E-2</v>
      </c>
      <c r="BG31" s="4">
        <v>-3.4665858663334E-2</v>
      </c>
      <c r="BH31" s="4">
        <v>0.182373361805102</v>
      </c>
      <c r="BI31" s="4">
        <v>0.23606559481349401</v>
      </c>
      <c r="BJ31" s="4">
        <v>3.9693030048013798E-2</v>
      </c>
    </row>
    <row r="32" spans="1:62" ht="14.3" customHeight="1" x14ac:dyDescent="0.25">
      <c r="A32" s="4" t="s">
        <v>100</v>
      </c>
      <c r="B32" s="4">
        <v>5.3877029199562797E-2</v>
      </c>
      <c r="C32" s="4">
        <v>5.7324376929469498E-2</v>
      </c>
      <c r="D32" s="4">
        <v>0.1169788099736</v>
      </c>
      <c r="E32" s="4">
        <v>-1.80361933080752E-2</v>
      </c>
      <c r="F32" s="4">
        <v>-4.8026631196911598E-2</v>
      </c>
      <c r="G32" s="4">
        <v>2.4219329536825999E-4</v>
      </c>
      <c r="H32" s="4">
        <v>-3.4660711202346102E-2</v>
      </c>
      <c r="I32" s="4">
        <v>-7.8146238679964591E-3</v>
      </c>
      <c r="J32" s="4">
        <v>-1.74002525667795E-2</v>
      </c>
      <c r="K32" s="4">
        <v>9.5245832153992904E-2</v>
      </c>
      <c r="L32" s="4">
        <v>-0.104917978766463</v>
      </c>
      <c r="M32" s="4">
        <v>-5.3682410360073998E-2</v>
      </c>
      <c r="N32" s="4">
        <v>-2.0778133867508999E-2</v>
      </c>
      <c r="O32" s="4">
        <v>-5.2126942152995799E-2</v>
      </c>
      <c r="P32" s="4">
        <v>-3.8684399661382998E-2</v>
      </c>
      <c r="Q32" s="4">
        <v>-5.61572993390589E-2</v>
      </c>
      <c r="R32" s="4">
        <v>-9.4463130344807494E-2</v>
      </c>
      <c r="S32" s="4">
        <v>6.1319999521836303E-2</v>
      </c>
      <c r="T32" s="4">
        <v>1.0879587578804299E-2</v>
      </c>
      <c r="U32" s="4">
        <v>4.6741283550712803E-2</v>
      </c>
      <c r="V32" s="4">
        <v>-5.8820137003405097E-2</v>
      </c>
      <c r="W32" s="4">
        <v>-6.1158677872690699E-2</v>
      </c>
      <c r="X32" s="4">
        <v>2.3810457094649001E-2</v>
      </c>
      <c r="Y32" s="4">
        <v>-2.3497049117129101E-2</v>
      </c>
      <c r="Z32" s="4">
        <v>-4.6096954636820002E-2</v>
      </c>
      <c r="AA32" s="4">
        <v>-4.8464211448011198E-2</v>
      </c>
      <c r="AB32" s="4">
        <v>-7.8617694998386306E-2</v>
      </c>
      <c r="AC32" s="4">
        <v>-0.13220129332164399</v>
      </c>
      <c r="AD32" s="4">
        <v>1.5199522532360401E-2</v>
      </c>
      <c r="AE32" s="4">
        <v>4.9946590605548201E-3</v>
      </c>
      <c r="AF32" s="4">
        <v>-0.15252518189549499</v>
      </c>
      <c r="AG32" s="4">
        <v>2.4658218286322298E-2</v>
      </c>
      <c r="AH32" s="4">
        <v>0.113951564743706</v>
      </c>
      <c r="AI32" s="4">
        <v>9.1325202986076395E-2</v>
      </c>
      <c r="AJ32" s="4">
        <v>5.0061380088328902E-2</v>
      </c>
      <c r="AK32" s="4">
        <v>0.111347064723335</v>
      </c>
      <c r="AL32" s="4">
        <v>-4.1546066575688399E-2</v>
      </c>
      <c r="AM32" s="4">
        <v>-1.9805569623275201E-2</v>
      </c>
      <c r="AN32" s="4">
        <v>-0.19004593913510001</v>
      </c>
      <c r="AO32" s="4">
        <v>-8.6472291359338503E-3</v>
      </c>
      <c r="AP32" s="4">
        <v>6.1554116369068202E-3</v>
      </c>
      <c r="AQ32" s="4">
        <v>0.117446677036207</v>
      </c>
      <c r="AR32" s="4">
        <v>-4.7628607985849801E-2</v>
      </c>
      <c r="AS32" s="4">
        <v>-8.6955824785347705E-2</v>
      </c>
      <c r="AT32" s="4">
        <v>9.7937847542073506E-2</v>
      </c>
      <c r="AU32" s="4">
        <v>3.0836998484439399E-2</v>
      </c>
      <c r="AV32" s="4">
        <v>1.6737428223545899E-2</v>
      </c>
      <c r="AW32" s="4">
        <v>0.14768978406393601</v>
      </c>
      <c r="AX32" s="4">
        <v>8.8203568582188897E-3</v>
      </c>
      <c r="AY32" s="4">
        <v>-2.1781448801006802E-3</v>
      </c>
      <c r="AZ32" s="4">
        <v>-8.5542033053158995E-2</v>
      </c>
      <c r="BA32" s="4">
        <v>4.0648949537334701E-3</v>
      </c>
      <c r="BB32" s="4">
        <v>5.40165951430783E-2</v>
      </c>
      <c r="BC32" s="4">
        <v>0.11474077242517799</v>
      </c>
      <c r="BD32" s="4">
        <v>-1.68331296608406E-2</v>
      </c>
      <c r="BE32" s="4">
        <v>3.9011994911778002E-2</v>
      </c>
      <c r="BF32" s="4">
        <v>5.0053290472055603E-2</v>
      </c>
      <c r="BG32" s="4">
        <v>0.113066102239049</v>
      </c>
      <c r="BH32" s="4">
        <v>0.14567354048811099</v>
      </c>
      <c r="BI32" s="4">
        <v>1.53996213873818E-3</v>
      </c>
      <c r="BJ32" s="4">
        <v>0.12893082901929401</v>
      </c>
    </row>
    <row r="33" spans="1:62" ht="14.3" customHeight="1" x14ac:dyDescent="0.25">
      <c r="A33" s="4" t="s">
        <v>101</v>
      </c>
      <c r="B33" s="4">
        <v>-0.43934959831757298</v>
      </c>
      <c r="C33" s="4">
        <v>0.104054019054845</v>
      </c>
      <c r="D33" s="4">
        <v>-0.21712799701841901</v>
      </c>
      <c r="E33" s="4">
        <v>-2.87356474839481E-2</v>
      </c>
      <c r="F33" s="4">
        <v>-0.24116215792415199</v>
      </c>
      <c r="G33" s="4">
        <v>0.173626751440983</v>
      </c>
      <c r="H33" s="4">
        <v>0.20996846752117601</v>
      </c>
      <c r="I33" s="4">
        <v>-0.22587670253207401</v>
      </c>
      <c r="J33" s="4">
        <v>9.8235250154464299E-2</v>
      </c>
      <c r="K33" s="4">
        <v>-0.30408643470446201</v>
      </c>
      <c r="L33" s="4">
        <v>-0.35329851187389599</v>
      </c>
      <c r="M33" s="4">
        <v>5.1495461945028999E-2</v>
      </c>
      <c r="N33" s="4">
        <v>-2.0100163981885501E-2</v>
      </c>
      <c r="O33" s="4">
        <v>-0.26165084148934298</v>
      </c>
      <c r="P33" s="4">
        <v>-0.30989424861454901</v>
      </c>
      <c r="Q33" s="4">
        <v>-3.9874631324946903E-2</v>
      </c>
      <c r="R33" s="4">
        <v>-0.28989892742108198</v>
      </c>
      <c r="S33" s="4">
        <v>0.23219375937974199</v>
      </c>
      <c r="T33" s="4">
        <v>0.25727056963463402</v>
      </c>
      <c r="U33" s="4">
        <v>-0.26424104615448102</v>
      </c>
      <c r="V33" s="4">
        <v>-0.16846971855121001</v>
      </c>
      <c r="W33" s="4">
        <v>0.192914496057629</v>
      </c>
      <c r="X33" s="4">
        <v>9.3103255431444903E-2</v>
      </c>
      <c r="Y33" s="4">
        <v>-7.60710780726086E-2</v>
      </c>
      <c r="Z33" s="4">
        <v>0.10750978361982599</v>
      </c>
      <c r="AA33" s="4">
        <v>-0.24537064460289501</v>
      </c>
      <c r="AB33" s="4">
        <v>-0.43364325085144501</v>
      </c>
      <c r="AC33" s="4">
        <v>7.8077866356903197E-2</v>
      </c>
      <c r="AD33" s="4">
        <v>-6.4573777832404602E-2</v>
      </c>
      <c r="AE33" s="4">
        <v>0.29189629817720097</v>
      </c>
      <c r="AF33" s="4">
        <v>0.32820220052800497</v>
      </c>
      <c r="AG33" s="4">
        <v>-4.4304660436666601E-2</v>
      </c>
      <c r="AH33" s="4">
        <v>-0.21554200961339501</v>
      </c>
      <c r="AI33" s="4">
        <v>0.19121107446049301</v>
      </c>
      <c r="AJ33" s="4">
        <v>0.22293212411848601</v>
      </c>
      <c r="AK33" s="4">
        <v>-0.221949419166138</v>
      </c>
      <c r="AL33" s="4">
        <v>-4.4010971446546698E-2</v>
      </c>
      <c r="AM33" s="4">
        <v>0.31422141444964202</v>
      </c>
      <c r="AN33" s="4">
        <v>0.28224165517255601</v>
      </c>
      <c r="AO33" s="4">
        <v>2.5715720614299699E-2</v>
      </c>
      <c r="AP33" s="4">
        <v>0.132897325627791</v>
      </c>
      <c r="AQ33" s="4">
        <v>-0.18583629504671101</v>
      </c>
      <c r="AR33" s="4">
        <v>-0.48902157794992601</v>
      </c>
      <c r="AS33" s="4">
        <v>3.2285681608715498E-2</v>
      </c>
      <c r="AT33" s="4">
        <v>-4.2640999980189102E-2</v>
      </c>
      <c r="AU33" s="4">
        <v>0.241735592236899</v>
      </c>
      <c r="AV33" s="4">
        <v>0.31015153134610901</v>
      </c>
      <c r="AW33" s="4">
        <v>6.3929631043219498E-2</v>
      </c>
      <c r="AX33" s="4">
        <v>-0.28133332528264399</v>
      </c>
      <c r="AY33" s="4">
        <v>0.13225822313671101</v>
      </c>
      <c r="AZ33" s="4">
        <v>-2.2622567177185301E-2</v>
      </c>
      <c r="BA33" s="4">
        <v>-0.26534116866025698</v>
      </c>
      <c r="BB33" s="4">
        <v>0.24619138935268001</v>
      </c>
      <c r="BC33" s="4">
        <v>-0.115074309934405</v>
      </c>
      <c r="BD33" s="4">
        <v>-0.48878036959913101</v>
      </c>
      <c r="BE33" s="4">
        <v>-0.207345266696189</v>
      </c>
      <c r="BF33" s="4">
        <v>0.215169911989195</v>
      </c>
      <c r="BG33" s="4">
        <v>-0.17570156637855</v>
      </c>
      <c r="BH33" s="4">
        <v>9.4806059519037894E-2</v>
      </c>
      <c r="BI33" s="4">
        <v>-0.174850370777033</v>
      </c>
      <c r="BJ33" s="4">
        <v>0.16267321497892601</v>
      </c>
    </row>
    <row r="34" spans="1:62" ht="14.3" customHeight="1" x14ac:dyDescent="0.25">
      <c r="A34" s="4" t="s">
        <v>102</v>
      </c>
      <c r="B34" s="4">
        <v>-0.53503494609968305</v>
      </c>
      <c r="C34" s="4">
        <v>1.0390063073416399E-2</v>
      </c>
      <c r="D34" s="4">
        <v>-0.54390483365991305</v>
      </c>
      <c r="E34" s="4">
        <v>-0.11495119854158201</v>
      </c>
      <c r="F34" s="4">
        <v>-0.36504851053098802</v>
      </c>
      <c r="G34" s="4">
        <v>0.221023511189747</v>
      </c>
      <c r="H34" s="4">
        <v>0.41793096434743099</v>
      </c>
      <c r="I34" s="4">
        <v>-0.46662025056057399</v>
      </c>
      <c r="J34" s="4">
        <v>1.6297800271124999E-2</v>
      </c>
      <c r="K34" s="4">
        <v>-0.546957864172404</v>
      </c>
      <c r="L34" s="4">
        <v>-0.34213750908047202</v>
      </c>
      <c r="M34" s="4">
        <v>0.158219552141981</v>
      </c>
      <c r="N34" s="4">
        <v>0.318602487339542</v>
      </c>
      <c r="O34" s="4">
        <v>-6.3824092228288998E-2</v>
      </c>
      <c r="P34" s="4">
        <v>-0.319596495137488</v>
      </c>
      <c r="Q34" s="4">
        <v>0.13800942536095301</v>
      </c>
      <c r="R34" s="4">
        <v>-0.36319522156498502</v>
      </c>
      <c r="S34" s="4">
        <v>4.1984989755696402E-2</v>
      </c>
      <c r="T34" s="4">
        <v>0.31232111646782201</v>
      </c>
      <c r="U34" s="4">
        <v>-0.34300988028426899</v>
      </c>
      <c r="V34" s="4">
        <v>-1.1123102901797199E-3</v>
      </c>
      <c r="W34" s="4">
        <v>0.456079714811019</v>
      </c>
      <c r="X34" s="4">
        <v>0.54606988437100101</v>
      </c>
      <c r="Y34" s="4">
        <v>-2.8185589165894899E-2</v>
      </c>
      <c r="Z34" s="4">
        <v>0.18811287276084701</v>
      </c>
      <c r="AA34" s="4">
        <v>-0.50307257708460895</v>
      </c>
      <c r="AB34" s="4">
        <v>-0.38019274569437</v>
      </c>
      <c r="AC34" s="4">
        <v>0.292545177833343</v>
      </c>
      <c r="AD34" s="4">
        <v>5.2906312905565502E-2</v>
      </c>
      <c r="AE34" s="4">
        <v>0.61336243017551595</v>
      </c>
      <c r="AF34" s="4">
        <v>0.62160634111216895</v>
      </c>
      <c r="AG34" s="4">
        <v>0.29347000258978401</v>
      </c>
      <c r="AH34" s="4">
        <v>-0.44871102865186402</v>
      </c>
      <c r="AI34" s="4">
        <v>0.10863773139751801</v>
      </c>
      <c r="AJ34" s="4">
        <v>4.5635100020554598E-2</v>
      </c>
      <c r="AK34" s="4">
        <v>-0.52270318925780501</v>
      </c>
      <c r="AL34" s="4">
        <v>-3.1616446599612602E-2</v>
      </c>
      <c r="AM34" s="4">
        <v>0.41169107110505498</v>
      </c>
      <c r="AN34" s="4">
        <v>0.50805625497223295</v>
      </c>
      <c r="AO34" s="4">
        <v>-0.111289768621888</v>
      </c>
      <c r="AP34" s="4">
        <v>0.196046418660175</v>
      </c>
      <c r="AQ34" s="4">
        <v>-0.36228426059979302</v>
      </c>
      <c r="AR34" s="4">
        <v>-0.37114541391752098</v>
      </c>
      <c r="AS34" s="4">
        <v>0.357634897791757</v>
      </c>
      <c r="AT34" s="4">
        <v>-0.335762370645036</v>
      </c>
      <c r="AU34" s="4">
        <v>0.37151088527283499</v>
      </c>
      <c r="AV34" s="4">
        <v>0.28700445350392101</v>
      </c>
      <c r="AW34" s="4">
        <v>-7.2062947854752896E-2</v>
      </c>
      <c r="AX34" s="4">
        <v>-0.33413525800157901</v>
      </c>
      <c r="AY34" s="4">
        <v>0.301452482760732</v>
      </c>
      <c r="AZ34" s="4">
        <v>0.66743900809795498</v>
      </c>
      <c r="BA34" s="4">
        <v>-0.173115809422767</v>
      </c>
      <c r="BB34" s="4">
        <v>6.63201157048421E-2</v>
      </c>
      <c r="BC34" s="4">
        <v>-0.52104773364716594</v>
      </c>
      <c r="BD34" s="4">
        <v>-0.72949359977087602</v>
      </c>
      <c r="BE34" s="4">
        <v>-0.32196004440139497</v>
      </c>
      <c r="BF34" s="4">
        <v>5.8239013303297497E-2</v>
      </c>
      <c r="BG34" s="4">
        <v>-0.70997374540714797</v>
      </c>
      <c r="BH34" s="4">
        <v>-0.20937706096175701</v>
      </c>
      <c r="BI34" s="4">
        <v>-0.55475161656045202</v>
      </c>
      <c r="BJ34" s="4">
        <v>-0.216884886936409</v>
      </c>
    </row>
    <row r="35" spans="1:62" ht="14.3" customHeight="1" x14ac:dyDescent="0.25">
      <c r="A35" s="4" t="s">
        <v>103</v>
      </c>
      <c r="B35" s="4">
        <v>0.168558037620954</v>
      </c>
      <c r="C35" s="4">
        <v>-0.21054350416106599</v>
      </c>
      <c r="D35" s="4">
        <v>0.15397257803108</v>
      </c>
      <c r="E35" s="4">
        <v>5.2376419658932097E-2</v>
      </c>
      <c r="F35" s="4">
        <v>8.9166498701248695E-2</v>
      </c>
      <c r="G35" s="4">
        <v>-0.11405996395889401</v>
      </c>
      <c r="H35" s="4">
        <v>-0.181292738526283</v>
      </c>
      <c r="I35" s="4">
        <v>1.56603743149227E-2</v>
      </c>
      <c r="J35" s="4">
        <v>1.61769239403525E-2</v>
      </c>
      <c r="K35" s="4">
        <v>0.19079535899523101</v>
      </c>
      <c r="L35" s="4">
        <v>0.21001470638717001</v>
      </c>
      <c r="M35" s="4">
        <v>0.119930120168436</v>
      </c>
      <c r="N35" s="4">
        <v>-9.2660014355594705E-2</v>
      </c>
      <c r="O35" s="4">
        <v>5.5164616289547698E-2</v>
      </c>
      <c r="P35" s="4">
        <v>0.21549970455145701</v>
      </c>
      <c r="Q35" s="4">
        <v>5.3512151982701997E-2</v>
      </c>
      <c r="R35" s="4">
        <v>0.163232229065636</v>
      </c>
      <c r="S35" s="4">
        <v>-0.113547852450838</v>
      </c>
      <c r="T35" s="4">
        <v>-0.189123409098578</v>
      </c>
      <c r="U35" s="4">
        <v>0.18835352809570699</v>
      </c>
      <c r="V35" s="4">
        <v>-1.50775955775037E-2</v>
      </c>
      <c r="W35" s="4">
        <v>-0.29789686611209298</v>
      </c>
      <c r="X35" s="4">
        <v>-0.21202306503103299</v>
      </c>
      <c r="Y35" s="4">
        <v>-7.9557949802128297E-2</v>
      </c>
      <c r="Z35" s="4">
        <v>2.52832814882549E-2</v>
      </c>
      <c r="AA35" s="4">
        <v>0.33523866963132698</v>
      </c>
      <c r="AB35" s="4">
        <v>0.26001724235867402</v>
      </c>
      <c r="AC35" s="4">
        <v>-3.4407604322260702E-3</v>
      </c>
      <c r="AD35" s="4">
        <v>0.111870719695832</v>
      </c>
      <c r="AE35" s="4">
        <v>-0.25234449237231799</v>
      </c>
      <c r="AF35" s="4">
        <v>-0.144229494598064</v>
      </c>
      <c r="AG35" s="4">
        <v>0.14630458680036301</v>
      </c>
      <c r="AH35" s="4">
        <v>0.20720472387016001</v>
      </c>
      <c r="AI35" s="4">
        <v>-0.208828059567428</v>
      </c>
      <c r="AJ35" s="4">
        <v>-0.123124538576523</v>
      </c>
      <c r="AK35" s="4">
        <v>9.6589740338264105E-2</v>
      </c>
      <c r="AL35" s="4">
        <v>-7.8858031801601294E-2</v>
      </c>
      <c r="AM35" s="4">
        <v>-0.216474748205157</v>
      </c>
      <c r="AN35" s="4">
        <v>-2.8824425086220799E-2</v>
      </c>
      <c r="AO35" s="4">
        <v>-4.3045289383593498E-2</v>
      </c>
      <c r="AP35" s="4">
        <v>-5.3431296033080097E-2</v>
      </c>
      <c r="AQ35" s="4">
        <v>7.2421447617750101E-2</v>
      </c>
      <c r="AR35" s="4">
        <v>0.12066904574552099</v>
      </c>
      <c r="AS35" s="4">
        <v>7.4155636148356399E-3</v>
      </c>
      <c r="AT35" s="4">
        <v>-5.5027670543459702E-2</v>
      </c>
      <c r="AU35" s="4">
        <v>-0.114652827213444</v>
      </c>
      <c r="AV35" s="4">
        <v>-5.7869152151046099E-2</v>
      </c>
      <c r="AW35" s="4">
        <v>-2.2818178080677001E-2</v>
      </c>
      <c r="AX35" s="4">
        <v>4.2014029331519598E-2</v>
      </c>
      <c r="AY35" s="4">
        <v>-0.18829494428499399</v>
      </c>
      <c r="AZ35" s="4">
        <v>-0.16419350889825901</v>
      </c>
      <c r="BA35" s="4">
        <v>0.119634930809301</v>
      </c>
      <c r="BB35" s="4">
        <v>-9.4204164312410896E-2</v>
      </c>
      <c r="BC35" s="4">
        <v>0.119971441054031</v>
      </c>
      <c r="BD35" s="4">
        <v>0.17212308169160601</v>
      </c>
      <c r="BE35" s="4">
        <v>3.7917107484126002E-2</v>
      </c>
      <c r="BF35" s="4">
        <v>0.15636240854988301</v>
      </c>
      <c r="BG35" s="4">
        <v>0.31246038160122702</v>
      </c>
      <c r="BH35" s="4">
        <v>5.6853447691943601E-2</v>
      </c>
      <c r="BI35" s="4">
        <v>0.218528860429269</v>
      </c>
      <c r="BJ35" s="4">
        <v>-1.4432989129849401E-2</v>
      </c>
    </row>
    <row r="36" spans="1:62" ht="14.3" customHeight="1" x14ac:dyDescent="0.25">
      <c r="A36" s="4" t="s">
        <v>104</v>
      </c>
      <c r="B36" s="4">
        <v>-0.61996584786672204</v>
      </c>
      <c r="C36" s="4">
        <v>1.1476788471301499E-2</v>
      </c>
      <c r="D36" s="4">
        <v>-0.43807323268967002</v>
      </c>
      <c r="E36" s="4">
        <v>-0.1418645242589</v>
      </c>
      <c r="F36" s="4">
        <v>-0.108459872779748</v>
      </c>
      <c r="G36" s="4">
        <v>0.128585400748426</v>
      </c>
      <c r="H36" s="4">
        <v>0.33624501400504098</v>
      </c>
      <c r="I36" s="4">
        <v>-0.20457144823870399</v>
      </c>
      <c r="J36" s="4">
        <v>-9.6873856827795497E-3</v>
      </c>
      <c r="K36" s="4">
        <v>-0.30686727731494601</v>
      </c>
      <c r="L36" s="4">
        <v>-0.10498533003041299</v>
      </c>
      <c r="M36" s="4">
        <v>0.26002410482731297</v>
      </c>
      <c r="N36" s="4">
        <v>0.177649653718887</v>
      </c>
      <c r="O36" s="4">
        <v>-8.4132503583989895E-2</v>
      </c>
      <c r="P36" s="4">
        <v>-0.22396225234001499</v>
      </c>
      <c r="Q36" s="4">
        <v>4.9294549610384597E-2</v>
      </c>
      <c r="R36" s="4">
        <v>-0.277994613656458</v>
      </c>
      <c r="S36" s="4">
        <v>-0.10483867275084199</v>
      </c>
      <c r="T36" s="4">
        <v>5.72798854992323E-3</v>
      </c>
      <c r="U36" s="4">
        <v>-0.44500241781330702</v>
      </c>
      <c r="V36" s="4">
        <v>6.4200163931749807E-2</v>
      </c>
      <c r="W36" s="4">
        <v>0.43512485665175499</v>
      </c>
      <c r="X36" s="4">
        <v>0.47155033526366802</v>
      </c>
      <c r="Y36" s="4">
        <v>7.1197433278556002E-2</v>
      </c>
      <c r="Z36" s="4">
        <v>0.19604924437312399</v>
      </c>
      <c r="AA36" s="4">
        <v>-0.22245680311285901</v>
      </c>
      <c r="AB36" s="4">
        <v>-0.256189370005867</v>
      </c>
      <c r="AC36" s="4">
        <v>0.25502172315726901</v>
      </c>
      <c r="AD36" s="4">
        <v>-4.2344002675616201E-2</v>
      </c>
      <c r="AE36" s="4">
        <v>0.24642888904070701</v>
      </c>
      <c r="AF36" s="4">
        <v>0.212057348063735</v>
      </c>
      <c r="AG36" s="4">
        <v>-5.8938525904459603E-2</v>
      </c>
      <c r="AH36" s="4">
        <v>-0.44447742375438698</v>
      </c>
      <c r="AI36" s="4">
        <v>5.4359510485898002E-2</v>
      </c>
      <c r="AJ36" s="4">
        <v>4.916181092362E-2</v>
      </c>
      <c r="AK36" s="4">
        <v>-0.55508302934479603</v>
      </c>
      <c r="AL36" s="4">
        <v>-0.13283258281497601</v>
      </c>
      <c r="AM36" s="4">
        <v>0.20460772030927901</v>
      </c>
      <c r="AN36" s="4">
        <v>0.36580698221458902</v>
      </c>
      <c r="AO36" s="4">
        <v>-0.11600001959188</v>
      </c>
      <c r="AP36" s="4">
        <v>0.20342218177403701</v>
      </c>
      <c r="AQ36" s="4">
        <v>-4.9103491606020302E-2</v>
      </c>
      <c r="AR36" s="4">
        <v>-0.12907173215353199</v>
      </c>
      <c r="AS36" s="4">
        <v>0.36167258293920901</v>
      </c>
      <c r="AT36" s="4">
        <v>-0.13186014992244199</v>
      </c>
      <c r="AU36" s="4">
        <v>0.19127596039678901</v>
      </c>
      <c r="AV36" s="4">
        <v>0.22109658615099501</v>
      </c>
      <c r="AW36" s="4">
        <v>-0.19935551730182899</v>
      </c>
      <c r="AX36" s="4">
        <v>-6.8291272411878504E-2</v>
      </c>
      <c r="AY36" s="4">
        <v>0.12844295828808</v>
      </c>
      <c r="AZ36" s="4">
        <v>0.327147627606173</v>
      </c>
      <c r="BA36" s="4">
        <v>-5.8823148696898399E-2</v>
      </c>
      <c r="BB36" s="4">
        <v>-0.18300320161517999</v>
      </c>
      <c r="BC36" s="4">
        <v>-0.46831705182362898</v>
      </c>
      <c r="BD36" s="4">
        <v>-0.50239155022329096</v>
      </c>
      <c r="BE36" s="4">
        <v>-0.289808143809688</v>
      </c>
      <c r="BF36" s="4">
        <v>-5.1049360116658303E-2</v>
      </c>
      <c r="BG36" s="4">
        <v>-0.36091516763917603</v>
      </c>
      <c r="BH36" s="4">
        <v>0.29392242307822802</v>
      </c>
      <c r="BI36" s="4">
        <v>-8.5334809232058398E-2</v>
      </c>
      <c r="BJ36" s="4">
        <v>-0.382018624966252</v>
      </c>
    </row>
    <row r="37" spans="1:62" ht="14.3" customHeight="1" x14ac:dyDescent="0.25">
      <c r="A37" s="4" t="s">
        <v>105</v>
      </c>
      <c r="B37" s="4">
        <v>-0.43683110139293702</v>
      </c>
      <c r="C37" s="4">
        <v>-0.13369852892445599</v>
      </c>
      <c r="D37" s="4">
        <v>-0.22690748808721201</v>
      </c>
      <c r="E37" s="4">
        <v>-0.15978173868399601</v>
      </c>
      <c r="F37" s="4">
        <v>-0.141804533199137</v>
      </c>
      <c r="G37" s="4">
        <v>0.25210326988916698</v>
      </c>
      <c r="H37" s="4">
        <v>0.174957575676881</v>
      </c>
      <c r="I37" s="4">
        <v>-7.9613374878366394E-2</v>
      </c>
      <c r="J37" s="4">
        <v>7.3106513828713096E-2</v>
      </c>
      <c r="K37" s="4">
        <v>-0.15112376502932401</v>
      </c>
      <c r="L37" s="4">
        <v>-0.149457779664084</v>
      </c>
      <c r="M37" s="4">
        <v>9.0102267595859001E-2</v>
      </c>
      <c r="N37" s="4">
        <v>0.22648479876460101</v>
      </c>
      <c r="O37" s="4">
        <v>-0.135127682898948</v>
      </c>
      <c r="P37" s="4">
        <v>-0.113422042202295</v>
      </c>
      <c r="Q37" s="4">
        <v>7.8465574782782006E-3</v>
      </c>
      <c r="R37" s="4">
        <v>-0.37985034261296102</v>
      </c>
      <c r="S37" s="4">
        <v>0.12585063756676301</v>
      </c>
      <c r="T37" s="4">
        <v>1.65121917036776E-3</v>
      </c>
      <c r="U37" s="4">
        <v>-8.5564392128033601E-2</v>
      </c>
      <c r="V37" s="4">
        <v>0.147415004050409</v>
      </c>
      <c r="W37" s="4">
        <v>0.39462985451030602</v>
      </c>
      <c r="X37" s="4">
        <v>0.46620266317674702</v>
      </c>
      <c r="Y37" s="4">
        <v>6.0546976791349502E-2</v>
      </c>
      <c r="Z37" s="4">
        <v>0.20162342564260699</v>
      </c>
      <c r="AA37" s="4">
        <v>-0.221671354021411</v>
      </c>
      <c r="AB37" s="4">
        <v>0.112438518204172</v>
      </c>
      <c r="AC37" s="4">
        <v>0.19330044320341799</v>
      </c>
      <c r="AD37" s="4">
        <v>-0.63888093723657602</v>
      </c>
      <c r="AE37" s="4">
        <v>0.33195540131990298</v>
      </c>
      <c r="AF37" s="4">
        <v>0.10992864399134</v>
      </c>
      <c r="AG37" s="4">
        <v>5.1590017879143801E-2</v>
      </c>
      <c r="AH37" s="4">
        <v>-0.52541522996858403</v>
      </c>
      <c r="AI37" s="4">
        <v>0.10600364978843201</v>
      </c>
      <c r="AJ37" s="4">
        <v>6.9455026267583098E-2</v>
      </c>
      <c r="AK37" s="4">
        <v>-0.21073278872311399</v>
      </c>
      <c r="AL37" s="4">
        <v>-0.33082676721897097</v>
      </c>
      <c r="AM37" s="4">
        <v>7.7995385405045803E-2</v>
      </c>
      <c r="AN37" s="4">
        <v>0.193709807080931</v>
      </c>
      <c r="AO37" s="4">
        <v>-0.15356017306508199</v>
      </c>
      <c r="AP37" s="4">
        <v>0.216276575347255</v>
      </c>
      <c r="AQ37" s="4">
        <v>-0.15089222851124101</v>
      </c>
      <c r="AR37" s="4">
        <v>-0.152748953819767</v>
      </c>
      <c r="AS37" s="4">
        <v>0.111531279442403</v>
      </c>
      <c r="AT37" s="4">
        <v>-0.21175763898104999</v>
      </c>
      <c r="AU37" s="4">
        <v>0.139746562263901</v>
      </c>
      <c r="AV37" s="4">
        <v>2.4511430627964199E-2</v>
      </c>
      <c r="AW37" s="4">
        <v>-0.462734333396699</v>
      </c>
      <c r="AX37" s="4">
        <v>7.3429653025403302E-2</v>
      </c>
      <c r="AY37" s="4">
        <v>0.162209623097304</v>
      </c>
      <c r="AZ37" s="4">
        <v>0.67255087141110903</v>
      </c>
      <c r="BA37" s="4">
        <v>0.23191192078052</v>
      </c>
      <c r="BB37" s="4">
        <v>0.119536700592607</v>
      </c>
      <c r="BC37" s="4">
        <v>-0.39391987002205497</v>
      </c>
      <c r="BD37" s="4">
        <v>-0.17188477646361899</v>
      </c>
      <c r="BE37" s="4">
        <v>-0.40895992404290599</v>
      </c>
      <c r="BF37" s="4">
        <v>-1.24562072877291E-2</v>
      </c>
      <c r="BG37" s="4">
        <v>-0.17679580960751901</v>
      </c>
      <c r="BH37" s="4">
        <v>-0.125505535304925</v>
      </c>
      <c r="BI37" s="4">
        <v>-0.19081254237877501</v>
      </c>
      <c r="BJ37" s="4">
        <v>-0.30096684484042302</v>
      </c>
    </row>
    <row r="38" spans="1:62" ht="14.3" customHeight="1" x14ac:dyDescent="0.2"/>
    <row r="39" spans="1:62" ht="14.3" customHeight="1" x14ac:dyDescent="0.2"/>
    <row r="40" spans="1:62" ht="14.3" customHeight="1" x14ac:dyDescent="0.2"/>
    <row r="41" spans="1:62" ht="14.3" customHeight="1" x14ac:dyDescent="0.2"/>
    <row r="42" spans="1:62" ht="14.3" customHeight="1" x14ac:dyDescent="0.2"/>
    <row r="43" spans="1:62" ht="14.3" customHeight="1" x14ac:dyDescent="0.2"/>
    <row r="44" spans="1:62" ht="14.3" customHeight="1" x14ac:dyDescent="0.2"/>
    <row r="45" spans="1:62" ht="14.3" customHeight="1" x14ac:dyDescent="0.2"/>
    <row r="46" spans="1:62" ht="14.3" customHeight="1" x14ac:dyDescent="0.2"/>
    <row r="47" spans="1:62" ht="14.3" customHeight="1" x14ac:dyDescent="0.2"/>
    <row r="48" spans="1:62" ht="14.3" customHeight="1" x14ac:dyDescent="0.2"/>
    <row r="49" ht="14.3" customHeight="1" x14ac:dyDescent="0.2"/>
    <row r="50" ht="14.3" customHeight="1" x14ac:dyDescent="0.2"/>
    <row r="51" ht="14.3" customHeight="1" x14ac:dyDescent="0.2"/>
    <row r="52" ht="14.3" customHeight="1" x14ac:dyDescent="0.2"/>
    <row r="53" ht="14.3" customHeight="1" x14ac:dyDescent="0.2"/>
    <row r="54" ht="14.3" customHeight="1" x14ac:dyDescent="0.2"/>
    <row r="55" ht="14.3" customHeight="1" x14ac:dyDescent="0.2"/>
    <row r="56" ht="14.3" customHeight="1" x14ac:dyDescent="0.2"/>
    <row r="57" ht="14.3" customHeight="1" x14ac:dyDescent="0.2"/>
    <row r="58" ht="14.3" customHeight="1" x14ac:dyDescent="0.2"/>
    <row r="59" ht="14.3" customHeight="1" x14ac:dyDescent="0.2"/>
    <row r="60" ht="14.3" customHeight="1" x14ac:dyDescent="0.2"/>
    <row r="61" ht="14.3" customHeight="1" x14ac:dyDescent="0.2"/>
    <row r="62" ht="14.3" customHeight="1" x14ac:dyDescent="0.2"/>
    <row r="63" ht="14.3" customHeight="1" x14ac:dyDescent="0.2"/>
    <row r="64" ht="14.3" customHeight="1" x14ac:dyDescent="0.2"/>
    <row r="65" ht="14.3" customHeight="1" x14ac:dyDescent="0.2"/>
    <row r="66" ht="14.3" customHeight="1" x14ac:dyDescent="0.2"/>
    <row r="67" ht="14.3" customHeight="1" x14ac:dyDescent="0.2"/>
    <row r="68" ht="14.3" customHeight="1" x14ac:dyDescent="0.2"/>
    <row r="69" ht="14.3" customHeight="1" x14ac:dyDescent="0.2"/>
    <row r="70" ht="14.3" customHeight="1" x14ac:dyDescent="0.2"/>
    <row r="71" ht="14.3" customHeight="1" x14ac:dyDescent="0.2"/>
    <row r="72" ht="14.3" customHeight="1" x14ac:dyDescent="0.2"/>
    <row r="73" ht="14.3" customHeight="1" x14ac:dyDescent="0.2"/>
    <row r="74" ht="14.3" customHeight="1" x14ac:dyDescent="0.2"/>
    <row r="75" ht="14.3" customHeight="1" x14ac:dyDescent="0.2"/>
    <row r="76" ht="14.3" customHeight="1" x14ac:dyDescent="0.2"/>
    <row r="77" ht="14.3" customHeight="1" x14ac:dyDescent="0.2"/>
    <row r="78" ht="14.3" customHeight="1" x14ac:dyDescent="0.2"/>
    <row r="79" ht="14.3" customHeight="1" x14ac:dyDescent="0.2"/>
    <row r="80" ht="14.3" customHeight="1" x14ac:dyDescent="0.2"/>
    <row r="81" ht="14.3" customHeight="1" x14ac:dyDescent="0.2"/>
    <row r="82" ht="14.3" customHeight="1" x14ac:dyDescent="0.2"/>
    <row r="83" ht="14.3" customHeight="1" x14ac:dyDescent="0.2"/>
    <row r="84" ht="14.3" customHeight="1" x14ac:dyDescent="0.2"/>
    <row r="85" ht="14.3" customHeight="1" x14ac:dyDescent="0.2"/>
    <row r="86" ht="14.3" customHeight="1" x14ac:dyDescent="0.2"/>
    <row r="87" ht="14.3" customHeight="1" x14ac:dyDescent="0.2"/>
    <row r="88" ht="14.3" customHeight="1" x14ac:dyDescent="0.2"/>
    <row r="89" ht="14.3" customHeight="1" x14ac:dyDescent="0.2"/>
    <row r="90" ht="14.3" customHeight="1" x14ac:dyDescent="0.2"/>
    <row r="91" ht="14.3" customHeight="1" x14ac:dyDescent="0.2"/>
    <row r="92" ht="14.3" customHeight="1" x14ac:dyDescent="0.2"/>
    <row r="93" ht="14.3" customHeight="1" x14ac:dyDescent="0.2"/>
    <row r="94" ht="14.3" customHeight="1" x14ac:dyDescent="0.2"/>
    <row r="95" ht="14.3" customHeight="1" x14ac:dyDescent="0.2"/>
    <row r="96" ht="14.3" customHeight="1" x14ac:dyDescent="0.2"/>
    <row r="97" ht="14.3" customHeight="1" x14ac:dyDescent="0.2"/>
    <row r="98" ht="14.3" customHeight="1" x14ac:dyDescent="0.2"/>
    <row r="99" ht="14.3" customHeight="1" x14ac:dyDescent="0.2"/>
    <row r="100" ht="14.3" customHeight="1" x14ac:dyDescent="0.2"/>
    <row r="101" ht="14.3" customHeight="1" x14ac:dyDescent="0.2"/>
    <row r="102" ht="14.3" customHeight="1" x14ac:dyDescent="0.2"/>
    <row r="103" ht="14.3" customHeight="1" x14ac:dyDescent="0.2"/>
    <row r="104" ht="14.3" customHeight="1" x14ac:dyDescent="0.2"/>
    <row r="105" ht="14.3" customHeight="1" x14ac:dyDescent="0.2"/>
    <row r="106" ht="14.3" customHeight="1" x14ac:dyDescent="0.2"/>
    <row r="107" ht="14.3" customHeight="1" x14ac:dyDescent="0.2"/>
    <row r="108" ht="14.3" customHeight="1" x14ac:dyDescent="0.2"/>
    <row r="109" ht="14.3" customHeight="1" x14ac:dyDescent="0.2"/>
    <row r="110" ht="14.3" customHeight="1" x14ac:dyDescent="0.2"/>
    <row r="111" ht="14.3" customHeight="1" x14ac:dyDescent="0.2"/>
    <row r="112" ht="14.3" customHeight="1" x14ac:dyDescent="0.2"/>
    <row r="113" ht="14.3" customHeight="1" x14ac:dyDescent="0.2"/>
    <row r="114" ht="14.3" customHeight="1" x14ac:dyDescent="0.2"/>
    <row r="115" ht="14.3" customHeight="1" x14ac:dyDescent="0.2"/>
    <row r="116" ht="14.3" customHeight="1" x14ac:dyDescent="0.2"/>
    <row r="117" ht="14.3" customHeight="1" x14ac:dyDescent="0.2"/>
    <row r="118" ht="14.3" customHeight="1" x14ac:dyDescent="0.2"/>
    <row r="119" ht="14.3" customHeight="1" x14ac:dyDescent="0.2"/>
    <row r="120" ht="14.3" customHeight="1" x14ac:dyDescent="0.2"/>
    <row r="121" ht="14.3" customHeight="1" x14ac:dyDescent="0.2"/>
    <row r="122" ht="14.3" customHeight="1" x14ac:dyDescent="0.2"/>
    <row r="123" ht="14.3" customHeight="1" x14ac:dyDescent="0.2"/>
    <row r="124" ht="14.3" customHeight="1" x14ac:dyDescent="0.2"/>
    <row r="125" ht="14.3" customHeight="1" x14ac:dyDescent="0.2"/>
    <row r="126" ht="14.3" customHeight="1" x14ac:dyDescent="0.2"/>
    <row r="127" ht="14.3" customHeight="1" x14ac:dyDescent="0.2"/>
    <row r="128" ht="14.3" customHeight="1" x14ac:dyDescent="0.2"/>
    <row r="129" ht="14.3" customHeight="1" x14ac:dyDescent="0.2"/>
    <row r="130" ht="14.3" customHeight="1" x14ac:dyDescent="0.2"/>
    <row r="131" ht="14.3" customHeight="1" x14ac:dyDescent="0.2"/>
    <row r="132" ht="14.3" customHeight="1" x14ac:dyDescent="0.2"/>
    <row r="133" ht="14.3" customHeight="1" x14ac:dyDescent="0.2"/>
    <row r="134" ht="14.3" customHeight="1" x14ac:dyDescent="0.2"/>
    <row r="135" ht="14.3" customHeight="1" x14ac:dyDescent="0.2"/>
    <row r="136" ht="14.3" customHeight="1" x14ac:dyDescent="0.2"/>
    <row r="137" ht="14.3" customHeight="1" x14ac:dyDescent="0.2"/>
    <row r="138" ht="14.3" customHeight="1" x14ac:dyDescent="0.2"/>
    <row r="139" ht="14.3" customHeight="1" x14ac:dyDescent="0.2"/>
    <row r="140" ht="14.3" customHeight="1" x14ac:dyDescent="0.2"/>
    <row r="141" ht="14.3" customHeight="1" x14ac:dyDescent="0.2"/>
    <row r="142" ht="14.3" customHeight="1" x14ac:dyDescent="0.2"/>
    <row r="143" ht="14.3" customHeight="1" x14ac:dyDescent="0.2"/>
    <row r="144" ht="14.3" customHeight="1" x14ac:dyDescent="0.2"/>
    <row r="145" ht="14.3" customHeight="1" x14ac:dyDescent="0.2"/>
    <row r="146" ht="14.3" customHeight="1" x14ac:dyDescent="0.2"/>
    <row r="147" ht="14.3" customHeight="1" x14ac:dyDescent="0.2"/>
    <row r="148" ht="14.3" customHeight="1" x14ac:dyDescent="0.2"/>
    <row r="149" ht="14.3" customHeight="1" x14ac:dyDescent="0.2"/>
    <row r="150" ht="14.3" customHeight="1" x14ac:dyDescent="0.2"/>
    <row r="151" ht="14.3" customHeight="1" x14ac:dyDescent="0.2"/>
    <row r="152" ht="14.3" customHeight="1" x14ac:dyDescent="0.2"/>
    <row r="153" ht="14.3" customHeight="1" x14ac:dyDescent="0.2"/>
    <row r="154" ht="14.3" customHeight="1" x14ac:dyDescent="0.2"/>
    <row r="155" ht="14.3" customHeight="1" x14ac:dyDescent="0.2"/>
    <row r="156" ht="14.3" customHeight="1" x14ac:dyDescent="0.2"/>
    <row r="157" ht="14.3" customHeight="1" x14ac:dyDescent="0.2"/>
    <row r="158" ht="14.3" customHeight="1" x14ac:dyDescent="0.2"/>
    <row r="159" ht="14.3" customHeight="1" x14ac:dyDescent="0.2"/>
    <row r="160" ht="14.3" customHeight="1" x14ac:dyDescent="0.2"/>
    <row r="161" ht="14.3" customHeight="1" x14ac:dyDescent="0.2"/>
    <row r="162" ht="14.3" customHeight="1" x14ac:dyDescent="0.2"/>
    <row r="163" ht="14.3" customHeight="1" x14ac:dyDescent="0.2"/>
    <row r="164" ht="14.3" customHeight="1" x14ac:dyDescent="0.2"/>
    <row r="165" ht="14.3" customHeight="1" x14ac:dyDescent="0.2"/>
    <row r="166" ht="14.3" customHeight="1" x14ac:dyDescent="0.2"/>
    <row r="167" ht="14.3" customHeight="1" x14ac:dyDescent="0.2"/>
    <row r="168" ht="14.3" customHeight="1" x14ac:dyDescent="0.2"/>
    <row r="169" ht="14.3" customHeight="1" x14ac:dyDescent="0.2"/>
    <row r="170" ht="14.3" customHeight="1" x14ac:dyDescent="0.2"/>
    <row r="171" ht="14.3" customHeight="1" x14ac:dyDescent="0.2"/>
    <row r="172" ht="14.3" customHeight="1" x14ac:dyDescent="0.2"/>
    <row r="173" ht="14.3" customHeight="1" x14ac:dyDescent="0.2"/>
    <row r="174" ht="14.3" customHeight="1" x14ac:dyDescent="0.2"/>
    <row r="175" ht="14.3" customHeight="1" x14ac:dyDescent="0.2"/>
    <row r="176" ht="14.3" customHeight="1" x14ac:dyDescent="0.2"/>
    <row r="177" ht="14.3" customHeight="1" x14ac:dyDescent="0.2"/>
    <row r="178" ht="14.3" customHeight="1" x14ac:dyDescent="0.2"/>
    <row r="179" ht="14.3" customHeight="1" x14ac:dyDescent="0.2"/>
    <row r="180" ht="14.3" customHeight="1" x14ac:dyDescent="0.2"/>
    <row r="181" ht="14.3" customHeight="1" x14ac:dyDescent="0.2"/>
    <row r="182" ht="14.3" customHeight="1" x14ac:dyDescent="0.2"/>
    <row r="183" ht="14.3" customHeight="1" x14ac:dyDescent="0.2"/>
    <row r="184" ht="14.3" customHeight="1" x14ac:dyDescent="0.2"/>
    <row r="185" ht="14.3" customHeight="1" x14ac:dyDescent="0.2"/>
    <row r="186" ht="14.3" customHeight="1" x14ac:dyDescent="0.2"/>
    <row r="187" ht="14.3" customHeight="1" x14ac:dyDescent="0.2"/>
    <row r="188" ht="14.3" customHeight="1" x14ac:dyDescent="0.2"/>
    <row r="189" ht="14.3" customHeight="1" x14ac:dyDescent="0.2"/>
    <row r="190" ht="14.3" customHeight="1" x14ac:dyDescent="0.2"/>
    <row r="191" ht="14.3" customHeight="1" x14ac:dyDescent="0.2"/>
    <row r="192" ht="14.3" customHeight="1" x14ac:dyDescent="0.2"/>
    <row r="193" ht="14.3" customHeight="1" x14ac:dyDescent="0.2"/>
    <row r="194" ht="14.3" customHeight="1" x14ac:dyDescent="0.2"/>
    <row r="195" ht="14.3" customHeight="1" x14ac:dyDescent="0.2"/>
    <row r="196" ht="14.3" customHeight="1" x14ac:dyDescent="0.2"/>
    <row r="197" ht="14.3" customHeight="1" x14ac:dyDescent="0.2"/>
    <row r="198" ht="14.3" customHeight="1" x14ac:dyDescent="0.2"/>
    <row r="199" ht="14.3" customHeight="1" x14ac:dyDescent="0.2"/>
    <row r="200" ht="14.3" customHeight="1" x14ac:dyDescent="0.2"/>
    <row r="201" ht="14.3" customHeight="1" x14ac:dyDescent="0.2"/>
    <row r="202" ht="14.3" customHeight="1" x14ac:dyDescent="0.2"/>
    <row r="203" ht="14.3" customHeight="1" x14ac:dyDescent="0.2"/>
    <row r="204" ht="14.3" customHeight="1" x14ac:dyDescent="0.2"/>
    <row r="205" ht="14.3" customHeight="1" x14ac:dyDescent="0.2"/>
    <row r="206" ht="14.3" customHeight="1" x14ac:dyDescent="0.2"/>
    <row r="207" ht="14.3" customHeight="1" x14ac:dyDescent="0.2"/>
    <row r="208" ht="14.3" customHeight="1" x14ac:dyDescent="0.2"/>
    <row r="209" ht="14.3" customHeight="1" x14ac:dyDescent="0.2"/>
    <row r="210" ht="14.3" customHeight="1" x14ac:dyDescent="0.2"/>
    <row r="211" ht="14.3" customHeight="1" x14ac:dyDescent="0.2"/>
    <row r="212" ht="14.3" customHeight="1" x14ac:dyDescent="0.2"/>
    <row r="213" ht="14.3" customHeight="1" x14ac:dyDescent="0.2"/>
    <row r="214" ht="14.3" customHeight="1" x14ac:dyDescent="0.2"/>
    <row r="215" ht="14.3" customHeight="1" x14ac:dyDescent="0.2"/>
    <row r="216" ht="14.3" customHeight="1" x14ac:dyDescent="0.2"/>
    <row r="217" ht="14.3" customHeight="1" x14ac:dyDescent="0.2"/>
    <row r="218" ht="14.3" customHeight="1" x14ac:dyDescent="0.2"/>
    <row r="219" ht="14.3" customHeight="1" x14ac:dyDescent="0.2"/>
    <row r="220" ht="14.3" customHeight="1" x14ac:dyDescent="0.2"/>
    <row r="221" ht="14.3" customHeight="1" x14ac:dyDescent="0.2"/>
    <row r="222" ht="14.3" customHeight="1" x14ac:dyDescent="0.2"/>
    <row r="223" ht="14.3" customHeight="1" x14ac:dyDescent="0.2"/>
    <row r="224" ht="14.3" customHeight="1" x14ac:dyDescent="0.2"/>
    <row r="225" ht="14.3" customHeight="1" x14ac:dyDescent="0.2"/>
    <row r="226" ht="14.3" customHeight="1" x14ac:dyDescent="0.2"/>
    <row r="227" ht="14.3" customHeight="1" x14ac:dyDescent="0.2"/>
    <row r="228" ht="14.3" customHeight="1" x14ac:dyDescent="0.2"/>
    <row r="229" ht="14.3" customHeight="1" x14ac:dyDescent="0.2"/>
    <row r="230" ht="14.3" customHeight="1" x14ac:dyDescent="0.2"/>
    <row r="231" ht="14.3" customHeight="1" x14ac:dyDescent="0.2"/>
    <row r="232" ht="14.3" customHeight="1" x14ac:dyDescent="0.2"/>
    <row r="233" ht="14.3" customHeight="1" x14ac:dyDescent="0.2"/>
    <row r="234" ht="14.3" customHeight="1" x14ac:dyDescent="0.2"/>
    <row r="235" ht="14.3" customHeight="1" x14ac:dyDescent="0.2"/>
    <row r="236" ht="14.3" customHeight="1" x14ac:dyDescent="0.2"/>
    <row r="237" ht="14.3" customHeight="1" x14ac:dyDescent="0.2"/>
    <row r="238" ht="14.3" customHeight="1" x14ac:dyDescent="0.2"/>
    <row r="239" ht="14.3" customHeight="1" x14ac:dyDescent="0.2"/>
    <row r="240" ht="14.3" customHeight="1" x14ac:dyDescent="0.2"/>
    <row r="241" ht="14.3" customHeight="1" x14ac:dyDescent="0.2"/>
    <row r="242" ht="14.3" customHeight="1" x14ac:dyDescent="0.2"/>
    <row r="243" ht="14.3" customHeight="1" x14ac:dyDescent="0.2"/>
    <row r="244" ht="14.3" customHeight="1" x14ac:dyDescent="0.2"/>
    <row r="245" ht="14.3" customHeight="1" x14ac:dyDescent="0.2"/>
    <row r="246" ht="14.3" customHeight="1" x14ac:dyDescent="0.2"/>
    <row r="247" ht="14.3" customHeight="1" x14ac:dyDescent="0.2"/>
    <row r="248" ht="14.3" customHeight="1" x14ac:dyDescent="0.2"/>
    <row r="249" ht="14.3" customHeight="1" x14ac:dyDescent="0.2"/>
    <row r="250" ht="14.3" customHeight="1" x14ac:dyDescent="0.2"/>
    <row r="251" ht="14.3" customHeight="1" x14ac:dyDescent="0.2"/>
    <row r="252" ht="14.3" customHeight="1" x14ac:dyDescent="0.2"/>
    <row r="253" ht="14.3" customHeight="1" x14ac:dyDescent="0.2"/>
    <row r="254" ht="14.3" customHeight="1" x14ac:dyDescent="0.2"/>
    <row r="255" ht="14.3" customHeight="1" x14ac:dyDescent="0.2"/>
    <row r="256" ht="14.3" customHeight="1" x14ac:dyDescent="0.2"/>
    <row r="257" ht="14.3" customHeight="1" x14ac:dyDescent="0.2"/>
    <row r="258" ht="14.3" customHeight="1" x14ac:dyDescent="0.2"/>
    <row r="259" ht="14.3" customHeight="1" x14ac:dyDescent="0.2"/>
    <row r="260" ht="14.3" customHeight="1" x14ac:dyDescent="0.2"/>
    <row r="261" ht="14.3" customHeight="1" x14ac:dyDescent="0.2"/>
    <row r="262" ht="14.3" customHeight="1" x14ac:dyDescent="0.2"/>
    <row r="263" ht="14.3" customHeight="1" x14ac:dyDescent="0.2"/>
    <row r="264" ht="14.3" customHeight="1" x14ac:dyDescent="0.2"/>
    <row r="265" ht="14.3" customHeight="1" x14ac:dyDescent="0.2"/>
    <row r="266" ht="14.3" customHeight="1" x14ac:dyDescent="0.2"/>
    <row r="267" ht="14.3" customHeight="1" x14ac:dyDescent="0.2"/>
    <row r="268" ht="14.3" customHeight="1" x14ac:dyDescent="0.2"/>
    <row r="269" ht="14.3" customHeight="1" x14ac:dyDescent="0.2"/>
    <row r="270" ht="14.3" customHeight="1" x14ac:dyDescent="0.2"/>
    <row r="271" ht="14.3" customHeight="1" x14ac:dyDescent="0.2"/>
    <row r="272" ht="14.3" customHeight="1" x14ac:dyDescent="0.2"/>
    <row r="273" ht="14.3" customHeight="1" x14ac:dyDescent="0.2"/>
    <row r="274" ht="14.3" customHeight="1" x14ac:dyDescent="0.2"/>
    <row r="275" ht="14.3" customHeight="1" x14ac:dyDescent="0.2"/>
    <row r="276" ht="14.3" customHeight="1" x14ac:dyDescent="0.2"/>
    <row r="277" ht="14.3" customHeight="1" x14ac:dyDescent="0.2"/>
    <row r="278" ht="14.3" customHeight="1" x14ac:dyDescent="0.2"/>
    <row r="279" ht="14.3" customHeight="1" x14ac:dyDescent="0.2"/>
    <row r="280" ht="14.3" customHeight="1" x14ac:dyDescent="0.2"/>
    <row r="281" ht="14.3" customHeight="1" x14ac:dyDescent="0.2"/>
    <row r="282" ht="14.3" customHeight="1" x14ac:dyDescent="0.2"/>
    <row r="283" ht="14.3" customHeight="1" x14ac:dyDescent="0.2"/>
    <row r="284" ht="14.3" customHeight="1" x14ac:dyDescent="0.2"/>
    <row r="285" ht="14.3" customHeight="1" x14ac:dyDescent="0.2"/>
    <row r="286" ht="14.3" customHeight="1" x14ac:dyDescent="0.2"/>
    <row r="287" ht="14.3" customHeight="1" x14ac:dyDescent="0.2"/>
    <row r="288" ht="14.3" customHeight="1" x14ac:dyDescent="0.2"/>
    <row r="289" ht="14.3" customHeight="1" x14ac:dyDescent="0.2"/>
    <row r="290" ht="14.3" customHeight="1" x14ac:dyDescent="0.2"/>
    <row r="291" ht="14.3" customHeight="1" x14ac:dyDescent="0.2"/>
    <row r="292" ht="14.3" customHeight="1" x14ac:dyDescent="0.2"/>
    <row r="293" ht="14.3" customHeight="1" x14ac:dyDescent="0.2"/>
    <row r="294" ht="14.3" customHeight="1" x14ac:dyDescent="0.2"/>
    <row r="295" ht="14.3" customHeight="1" x14ac:dyDescent="0.2"/>
    <row r="296" ht="14.3" customHeight="1" x14ac:dyDescent="0.2"/>
    <row r="297" ht="14.3" customHeight="1" x14ac:dyDescent="0.2"/>
    <row r="298" ht="14.3" customHeight="1" x14ac:dyDescent="0.2"/>
    <row r="299" ht="14.3" customHeight="1" x14ac:dyDescent="0.2"/>
    <row r="300" ht="14.3" customHeight="1" x14ac:dyDescent="0.2"/>
    <row r="301" ht="14.3" customHeight="1" x14ac:dyDescent="0.2"/>
    <row r="302" ht="14.3" customHeight="1" x14ac:dyDescent="0.2"/>
    <row r="303" ht="14.3" customHeight="1" x14ac:dyDescent="0.2"/>
    <row r="304" ht="14.3" customHeight="1" x14ac:dyDescent="0.2"/>
    <row r="305" ht="14.3" customHeight="1" x14ac:dyDescent="0.2"/>
    <row r="306" ht="14.3" customHeight="1" x14ac:dyDescent="0.2"/>
    <row r="307" ht="14.3" customHeight="1" x14ac:dyDescent="0.2"/>
    <row r="308" ht="14.3" customHeight="1" x14ac:dyDescent="0.2"/>
    <row r="309" ht="14.3" customHeight="1" x14ac:dyDescent="0.2"/>
    <row r="310" ht="14.3" customHeight="1" x14ac:dyDescent="0.2"/>
    <row r="311" ht="14.3" customHeight="1" x14ac:dyDescent="0.2"/>
    <row r="312" ht="14.3" customHeight="1" x14ac:dyDescent="0.2"/>
    <row r="313" ht="14.3" customHeight="1" x14ac:dyDescent="0.2"/>
    <row r="314" ht="14.3" customHeight="1" x14ac:dyDescent="0.2"/>
    <row r="315" ht="14.3" customHeight="1" x14ac:dyDescent="0.2"/>
    <row r="316" ht="14.3" customHeight="1" x14ac:dyDescent="0.2"/>
    <row r="317" ht="14.3" customHeight="1" x14ac:dyDescent="0.2"/>
    <row r="318" ht="14.3" customHeight="1" x14ac:dyDescent="0.2"/>
    <row r="319" ht="14.3" customHeight="1" x14ac:dyDescent="0.2"/>
    <row r="320" ht="14.3" customHeight="1" x14ac:dyDescent="0.2"/>
    <row r="321" ht="14.3" customHeight="1" x14ac:dyDescent="0.2"/>
    <row r="322" ht="14.3" customHeight="1" x14ac:dyDescent="0.2"/>
    <row r="323" ht="14.3" customHeight="1" x14ac:dyDescent="0.2"/>
    <row r="324" ht="14.3" customHeight="1" x14ac:dyDescent="0.2"/>
    <row r="325" ht="14.3" customHeight="1" x14ac:dyDescent="0.2"/>
    <row r="326" ht="14.3" customHeight="1" x14ac:dyDescent="0.2"/>
    <row r="327" ht="14.3" customHeight="1" x14ac:dyDescent="0.2"/>
    <row r="328" ht="14.3" customHeight="1" x14ac:dyDescent="0.2"/>
    <row r="329" ht="14.3" customHeight="1" x14ac:dyDescent="0.2"/>
    <row r="330" ht="14.3" customHeight="1" x14ac:dyDescent="0.2"/>
    <row r="331" ht="14.3" customHeight="1" x14ac:dyDescent="0.2"/>
    <row r="332" ht="14.3" customHeight="1" x14ac:dyDescent="0.2"/>
    <row r="333" ht="14.3" customHeight="1" x14ac:dyDescent="0.2"/>
    <row r="334" ht="14.3" customHeight="1" x14ac:dyDescent="0.2"/>
    <row r="335" ht="14.3" customHeight="1" x14ac:dyDescent="0.2"/>
    <row r="336" ht="14.3" customHeight="1" x14ac:dyDescent="0.2"/>
    <row r="337" ht="14.3" customHeight="1" x14ac:dyDescent="0.2"/>
    <row r="338" ht="14.3" customHeight="1" x14ac:dyDescent="0.2"/>
    <row r="339" ht="14.3" customHeight="1" x14ac:dyDescent="0.2"/>
    <row r="340" ht="14.3" customHeight="1" x14ac:dyDescent="0.2"/>
    <row r="341" ht="14.3" customHeight="1" x14ac:dyDescent="0.2"/>
    <row r="342" ht="14.3" customHeight="1" x14ac:dyDescent="0.2"/>
    <row r="343" ht="14.3" customHeight="1" x14ac:dyDescent="0.2"/>
    <row r="344" ht="14.3" customHeight="1" x14ac:dyDescent="0.2"/>
    <row r="345" ht="14.3" customHeight="1" x14ac:dyDescent="0.2"/>
    <row r="346" ht="14.3" customHeight="1" x14ac:dyDescent="0.2"/>
    <row r="347" ht="14.3" customHeight="1" x14ac:dyDescent="0.2"/>
    <row r="348" ht="14.3" customHeight="1" x14ac:dyDescent="0.2"/>
    <row r="349" ht="14.3" customHeight="1" x14ac:dyDescent="0.2"/>
    <row r="350" ht="14.3" customHeight="1" x14ac:dyDescent="0.2"/>
    <row r="351" ht="14.3" customHeight="1" x14ac:dyDescent="0.2"/>
    <row r="352" ht="14.3" customHeight="1" x14ac:dyDescent="0.2"/>
    <row r="353" ht="14.3" customHeight="1" x14ac:dyDescent="0.2"/>
    <row r="354" ht="14.3" customHeight="1" x14ac:dyDescent="0.2"/>
    <row r="355" ht="14.3" customHeight="1" x14ac:dyDescent="0.2"/>
    <row r="356" ht="14.3" customHeight="1" x14ac:dyDescent="0.2"/>
    <row r="357" ht="14.3" customHeight="1" x14ac:dyDescent="0.2"/>
    <row r="358" ht="14.3" customHeight="1" x14ac:dyDescent="0.2"/>
    <row r="359" ht="14.3" customHeight="1" x14ac:dyDescent="0.2"/>
    <row r="360" ht="14.3" customHeight="1" x14ac:dyDescent="0.2"/>
    <row r="361" ht="14.3" customHeight="1" x14ac:dyDescent="0.2"/>
    <row r="362" ht="14.3" customHeight="1" x14ac:dyDescent="0.2"/>
    <row r="363" ht="14.3" customHeight="1" x14ac:dyDescent="0.2"/>
    <row r="364" ht="14.3" customHeight="1" x14ac:dyDescent="0.2"/>
    <row r="365" ht="14.3" customHeight="1" x14ac:dyDescent="0.2"/>
    <row r="366" ht="14.3" customHeight="1" x14ac:dyDescent="0.2"/>
    <row r="367" ht="14.3" customHeight="1" x14ac:dyDescent="0.2"/>
    <row r="368" ht="14.3" customHeight="1" x14ac:dyDescent="0.2"/>
    <row r="369" ht="14.3" customHeight="1" x14ac:dyDescent="0.2"/>
    <row r="370" ht="14.3" customHeight="1" x14ac:dyDescent="0.2"/>
    <row r="371" ht="14.3" customHeight="1" x14ac:dyDescent="0.2"/>
    <row r="372" ht="14.3" customHeight="1" x14ac:dyDescent="0.2"/>
    <row r="373" ht="14.3" customHeight="1" x14ac:dyDescent="0.2"/>
    <row r="374" ht="14.3" customHeight="1" x14ac:dyDescent="0.2"/>
    <row r="375" ht="14.3" customHeight="1" x14ac:dyDescent="0.2"/>
    <row r="376" ht="14.3" customHeight="1" x14ac:dyDescent="0.2"/>
    <row r="377" ht="14.3" customHeight="1" x14ac:dyDescent="0.2"/>
    <row r="378" ht="14.3" customHeight="1" x14ac:dyDescent="0.2"/>
    <row r="379" ht="14.3" customHeight="1" x14ac:dyDescent="0.2"/>
    <row r="380" ht="14.3" customHeight="1" x14ac:dyDescent="0.2"/>
    <row r="381" ht="14.3" customHeight="1" x14ac:dyDescent="0.2"/>
    <row r="382" ht="14.3" customHeight="1" x14ac:dyDescent="0.2"/>
    <row r="383" ht="14.3" customHeight="1" x14ac:dyDescent="0.2"/>
    <row r="384" ht="14.3" customHeight="1" x14ac:dyDescent="0.2"/>
    <row r="385" ht="14.3" customHeight="1" x14ac:dyDescent="0.2"/>
    <row r="386" ht="14.3" customHeight="1" x14ac:dyDescent="0.2"/>
    <row r="387" ht="14.3" customHeight="1" x14ac:dyDescent="0.2"/>
    <row r="388" ht="14.3" customHeight="1" x14ac:dyDescent="0.2"/>
    <row r="389" ht="14.3" customHeight="1" x14ac:dyDescent="0.2"/>
    <row r="390" ht="14.3" customHeight="1" x14ac:dyDescent="0.2"/>
    <row r="391" ht="14.3" customHeight="1" x14ac:dyDescent="0.2"/>
    <row r="392" ht="14.3" customHeight="1" x14ac:dyDescent="0.2"/>
    <row r="393" ht="14.3" customHeight="1" x14ac:dyDescent="0.2"/>
    <row r="394" ht="14.3" customHeight="1" x14ac:dyDescent="0.2"/>
    <row r="395" ht="14.3" customHeight="1" x14ac:dyDescent="0.2"/>
    <row r="396" ht="14.3" customHeight="1" x14ac:dyDescent="0.2"/>
    <row r="397" ht="14.3" customHeight="1" x14ac:dyDescent="0.2"/>
    <row r="398" ht="14.3" customHeight="1" x14ac:dyDescent="0.2"/>
    <row r="399" ht="14.3" customHeight="1" x14ac:dyDescent="0.2"/>
    <row r="400" ht="14.3" customHeight="1" x14ac:dyDescent="0.2"/>
    <row r="401" ht="14.3" customHeight="1" x14ac:dyDescent="0.2"/>
    <row r="402" ht="14.3" customHeight="1" x14ac:dyDescent="0.2"/>
    <row r="403" ht="14.3" customHeight="1" x14ac:dyDescent="0.2"/>
    <row r="404" ht="14.3" customHeight="1" x14ac:dyDescent="0.2"/>
    <row r="405" ht="14.3" customHeight="1" x14ac:dyDescent="0.2"/>
    <row r="406" ht="14.3" customHeight="1" x14ac:dyDescent="0.2"/>
    <row r="407" ht="14.3" customHeight="1" x14ac:dyDescent="0.2"/>
    <row r="408" ht="14.3" customHeight="1" x14ac:dyDescent="0.2"/>
    <row r="409" ht="14.3" customHeight="1" x14ac:dyDescent="0.2"/>
    <row r="410" ht="14.3" customHeight="1" x14ac:dyDescent="0.2"/>
    <row r="411" ht="14.3" customHeight="1" x14ac:dyDescent="0.2"/>
    <row r="412" ht="14.3" customHeight="1" x14ac:dyDescent="0.2"/>
    <row r="413" ht="14.3" customHeight="1" x14ac:dyDescent="0.2"/>
    <row r="414" ht="14.3" customHeight="1" x14ac:dyDescent="0.2"/>
    <row r="415" ht="14.3" customHeight="1" x14ac:dyDescent="0.2"/>
    <row r="416" ht="14.3" customHeight="1" x14ac:dyDescent="0.2"/>
    <row r="417" ht="14.3" customHeight="1" x14ac:dyDescent="0.2"/>
    <row r="418" ht="14.3" customHeight="1" x14ac:dyDescent="0.2"/>
    <row r="419" ht="14.3" customHeight="1" x14ac:dyDescent="0.2"/>
    <row r="420" ht="14.3" customHeight="1" x14ac:dyDescent="0.2"/>
    <row r="421" ht="14.3" customHeight="1" x14ac:dyDescent="0.2"/>
    <row r="422" ht="14.3" customHeight="1" x14ac:dyDescent="0.2"/>
    <row r="423" ht="14.3" customHeight="1" x14ac:dyDescent="0.2"/>
    <row r="424" ht="14.3" customHeight="1" x14ac:dyDescent="0.2"/>
    <row r="425" ht="14.3" customHeight="1" x14ac:dyDescent="0.2"/>
    <row r="426" ht="14.3" customHeight="1" x14ac:dyDescent="0.2"/>
    <row r="427" ht="14.3" customHeight="1" x14ac:dyDescent="0.2"/>
    <row r="428" ht="14.3" customHeight="1" x14ac:dyDescent="0.2"/>
    <row r="429" ht="14.3" customHeight="1" x14ac:dyDescent="0.2"/>
    <row r="430" ht="14.3" customHeight="1" x14ac:dyDescent="0.2"/>
    <row r="431" ht="14.3" customHeight="1" x14ac:dyDescent="0.2"/>
    <row r="432" ht="14.3" customHeight="1" x14ac:dyDescent="0.2"/>
    <row r="433" ht="14.3" customHeight="1" x14ac:dyDescent="0.2"/>
    <row r="434" ht="14.3" customHeight="1" x14ac:dyDescent="0.2"/>
    <row r="435" ht="14.3" customHeight="1" x14ac:dyDescent="0.2"/>
    <row r="436" ht="14.3" customHeight="1" x14ac:dyDescent="0.2"/>
    <row r="437" ht="14.3" customHeight="1" x14ac:dyDescent="0.2"/>
    <row r="438" ht="14.3" customHeight="1" x14ac:dyDescent="0.2"/>
    <row r="439" ht="14.3" customHeight="1" x14ac:dyDescent="0.2"/>
    <row r="440" ht="14.3" customHeight="1" x14ac:dyDescent="0.2"/>
    <row r="441" ht="14.3" customHeight="1" x14ac:dyDescent="0.2"/>
    <row r="442" ht="14.3" customHeight="1" x14ac:dyDescent="0.2"/>
    <row r="443" ht="14.3" customHeight="1" x14ac:dyDescent="0.2"/>
    <row r="444" ht="14.3" customHeight="1" x14ac:dyDescent="0.2"/>
    <row r="445" ht="14.3" customHeight="1" x14ac:dyDescent="0.2"/>
    <row r="446" ht="14.3" customHeight="1" x14ac:dyDescent="0.2"/>
    <row r="447" ht="14.3" customHeight="1" x14ac:dyDescent="0.2"/>
    <row r="448" ht="14.3" customHeight="1" x14ac:dyDescent="0.2"/>
    <row r="449" ht="14.3" customHeight="1" x14ac:dyDescent="0.2"/>
    <row r="450" ht="14.3" customHeight="1" x14ac:dyDescent="0.2"/>
    <row r="451" ht="14.3" customHeight="1" x14ac:dyDescent="0.2"/>
    <row r="452" ht="14.3" customHeight="1" x14ac:dyDescent="0.2"/>
    <row r="453" ht="14.3" customHeight="1" x14ac:dyDescent="0.2"/>
    <row r="454" ht="14.3" customHeight="1" x14ac:dyDescent="0.2"/>
    <row r="455" ht="14.3" customHeight="1" x14ac:dyDescent="0.2"/>
    <row r="456" ht="14.3" customHeight="1" x14ac:dyDescent="0.2"/>
    <row r="457" ht="14.3" customHeight="1" x14ac:dyDescent="0.2"/>
    <row r="458" ht="14.3" customHeight="1" x14ac:dyDescent="0.2"/>
    <row r="459" ht="14.3" customHeight="1" x14ac:dyDescent="0.2"/>
    <row r="460" ht="14.3" customHeight="1" x14ac:dyDescent="0.2"/>
    <row r="461" ht="14.3" customHeight="1" x14ac:dyDescent="0.2"/>
    <row r="462" ht="14.3" customHeight="1" x14ac:dyDescent="0.2"/>
    <row r="463" ht="14.3" customHeight="1" x14ac:dyDescent="0.2"/>
    <row r="464" ht="14.3" customHeight="1" x14ac:dyDescent="0.2"/>
    <row r="465" ht="14.3" customHeight="1" x14ac:dyDescent="0.2"/>
    <row r="466" ht="14.3" customHeight="1" x14ac:dyDescent="0.2"/>
    <row r="467" ht="14.3" customHeight="1" x14ac:dyDescent="0.2"/>
    <row r="468" ht="14.3" customHeight="1" x14ac:dyDescent="0.2"/>
    <row r="469" ht="14.3" customHeight="1" x14ac:dyDescent="0.2"/>
    <row r="470" ht="14.3" customHeight="1" x14ac:dyDescent="0.2"/>
    <row r="471" ht="14.3" customHeight="1" x14ac:dyDescent="0.2"/>
    <row r="472" ht="14.3" customHeight="1" x14ac:dyDescent="0.2"/>
    <row r="473" ht="14.3" customHeight="1" x14ac:dyDescent="0.2"/>
    <row r="474" ht="14.3" customHeight="1" x14ac:dyDescent="0.2"/>
    <row r="475" ht="14.3" customHeight="1" x14ac:dyDescent="0.2"/>
    <row r="476" ht="14.3" customHeight="1" x14ac:dyDescent="0.2"/>
    <row r="477" ht="14.3" customHeight="1" x14ac:dyDescent="0.2"/>
    <row r="478" ht="14.3" customHeight="1" x14ac:dyDescent="0.2"/>
    <row r="479" ht="14.3" customHeight="1" x14ac:dyDescent="0.2"/>
    <row r="480" ht="14.3" customHeight="1" x14ac:dyDescent="0.2"/>
    <row r="481" ht="14.3" customHeight="1" x14ac:dyDescent="0.2"/>
    <row r="482" ht="14.3" customHeight="1" x14ac:dyDescent="0.2"/>
    <row r="483" ht="14.3" customHeight="1" x14ac:dyDescent="0.2"/>
    <row r="484" ht="14.3" customHeight="1" x14ac:dyDescent="0.2"/>
    <row r="485" ht="14.3" customHeight="1" x14ac:dyDescent="0.2"/>
    <row r="486" ht="14.3" customHeight="1" x14ac:dyDescent="0.2"/>
    <row r="487" ht="14.3" customHeight="1" x14ac:dyDescent="0.2"/>
    <row r="488" ht="14.3" customHeight="1" x14ac:dyDescent="0.2"/>
    <row r="489" ht="14.3" customHeight="1" x14ac:dyDescent="0.2"/>
    <row r="490" ht="14.3" customHeight="1" x14ac:dyDescent="0.2"/>
    <row r="491" ht="14.3" customHeight="1" x14ac:dyDescent="0.2"/>
    <row r="492" ht="14.3" customHeight="1" x14ac:dyDescent="0.2"/>
    <row r="493" ht="14.3" customHeight="1" x14ac:dyDescent="0.2"/>
    <row r="494" ht="14.3" customHeight="1" x14ac:dyDescent="0.2"/>
    <row r="495" ht="14.3" customHeight="1" x14ac:dyDescent="0.2"/>
    <row r="496" ht="14.3" customHeight="1" x14ac:dyDescent="0.2"/>
    <row r="497" ht="14.3" customHeight="1" x14ac:dyDescent="0.2"/>
    <row r="498" ht="14.3" customHeight="1" x14ac:dyDescent="0.2"/>
    <row r="499" ht="14.3" customHeight="1" x14ac:dyDescent="0.2"/>
    <row r="500" ht="14.3" customHeight="1" x14ac:dyDescent="0.2"/>
    <row r="501" ht="14.3" customHeight="1" x14ac:dyDescent="0.2"/>
    <row r="502" ht="14.3" customHeight="1" x14ac:dyDescent="0.2"/>
    <row r="503" ht="14.3" customHeight="1" x14ac:dyDescent="0.2"/>
    <row r="504" ht="14.3" customHeight="1" x14ac:dyDescent="0.2"/>
    <row r="505" ht="14.3" customHeight="1" x14ac:dyDescent="0.2"/>
    <row r="506" ht="14.3" customHeight="1" x14ac:dyDescent="0.2"/>
    <row r="507" ht="14.3" customHeight="1" x14ac:dyDescent="0.2"/>
    <row r="508" ht="14.3" customHeight="1" x14ac:dyDescent="0.2"/>
    <row r="509" ht="14.3" customHeight="1" x14ac:dyDescent="0.2"/>
    <row r="510" ht="14.3" customHeight="1" x14ac:dyDescent="0.2"/>
    <row r="511" ht="14.3" customHeight="1" x14ac:dyDescent="0.2"/>
    <row r="512" ht="14.3" customHeight="1" x14ac:dyDescent="0.2"/>
    <row r="513" ht="14.3" customHeight="1" x14ac:dyDescent="0.2"/>
    <row r="514" ht="14.3" customHeight="1" x14ac:dyDescent="0.2"/>
    <row r="515" ht="14.3" customHeight="1" x14ac:dyDescent="0.2"/>
    <row r="516" ht="14.3" customHeight="1" x14ac:dyDescent="0.2"/>
    <row r="517" ht="14.3" customHeight="1" x14ac:dyDescent="0.2"/>
    <row r="518" ht="14.3" customHeight="1" x14ac:dyDescent="0.2"/>
    <row r="519" ht="14.3" customHeight="1" x14ac:dyDescent="0.2"/>
    <row r="520" ht="14.3" customHeight="1" x14ac:dyDescent="0.2"/>
    <row r="521" ht="14.3" customHeight="1" x14ac:dyDescent="0.2"/>
    <row r="522" ht="14.3" customHeight="1" x14ac:dyDescent="0.2"/>
    <row r="523" ht="14.3" customHeight="1" x14ac:dyDescent="0.2"/>
    <row r="524" ht="14.3" customHeight="1" x14ac:dyDescent="0.2"/>
    <row r="525" ht="14.3" customHeight="1" x14ac:dyDescent="0.2"/>
    <row r="526" ht="14.3" customHeight="1" x14ac:dyDescent="0.2"/>
    <row r="527" ht="14.3" customHeight="1" x14ac:dyDescent="0.2"/>
    <row r="528" ht="14.3" customHeight="1" x14ac:dyDescent="0.2"/>
    <row r="529" ht="14.3" customHeight="1" x14ac:dyDescent="0.2"/>
    <row r="530" ht="14.3" customHeight="1" x14ac:dyDescent="0.2"/>
    <row r="531" ht="14.3" customHeight="1" x14ac:dyDescent="0.2"/>
    <row r="532" ht="14.3" customHeight="1" x14ac:dyDescent="0.2"/>
    <row r="533" ht="14.3" customHeight="1" x14ac:dyDescent="0.2"/>
    <row r="534" ht="14.3" customHeight="1" x14ac:dyDescent="0.2"/>
    <row r="535" ht="14.3" customHeight="1" x14ac:dyDescent="0.2"/>
    <row r="536" ht="14.3" customHeight="1" x14ac:dyDescent="0.2"/>
    <row r="537" ht="14.3" customHeight="1" x14ac:dyDescent="0.2"/>
    <row r="538" ht="14.3" customHeight="1" x14ac:dyDescent="0.2"/>
    <row r="539" ht="14.3" customHeight="1" x14ac:dyDescent="0.2"/>
    <row r="540" ht="14.3" customHeight="1" x14ac:dyDescent="0.2"/>
    <row r="541" ht="14.3" customHeight="1" x14ac:dyDescent="0.2"/>
    <row r="542" ht="14.3" customHeight="1" x14ac:dyDescent="0.2"/>
    <row r="543" ht="14.3" customHeight="1" x14ac:dyDescent="0.2"/>
    <row r="544" ht="14.3" customHeight="1" x14ac:dyDescent="0.2"/>
    <row r="545" ht="14.3" customHeight="1" x14ac:dyDescent="0.2"/>
    <row r="546" ht="14.3" customHeight="1" x14ac:dyDescent="0.2"/>
    <row r="547" ht="14.3" customHeight="1" x14ac:dyDescent="0.2"/>
    <row r="548" ht="14.3" customHeight="1" x14ac:dyDescent="0.2"/>
    <row r="549" ht="14.3" customHeight="1" x14ac:dyDescent="0.2"/>
    <row r="550" ht="14.3" customHeight="1" x14ac:dyDescent="0.2"/>
    <row r="551" ht="14.3" customHeight="1" x14ac:dyDescent="0.2"/>
    <row r="552" ht="14.3" customHeight="1" x14ac:dyDescent="0.2"/>
    <row r="553" ht="14.3" customHeight="1" x14ac:dyDescent="0.2"/>
    <row r="554" ht="14.3" customHeight="1" x14ac:dyDescent="0.2"/>
    <row r="555" ht="14.3" customHeight="1" x14ac:dyDescent="0.2"/>
    <row r="556" ht="14.3" customHeight="1" x14ac:dyDescent="0.2"/>
    <row r="557" ht="14.3" customHeight="1" x14ac:dyDescent="0.2"/>
    <row r="558" ht="14.3" customHeight="1" x14ac:dyDescent="0.2"/>
    <row r="559" ht="14.3" customHeight="1" x14ac:dyDescent="0.2"/>
    <row r="560" ht="14.3" customHeight="1" x14ac:dyDescent="0.2"/>
    <row r="561" ht="14.3" customHeight="1" x14ac:dyDescent="0.2"/>
    <row r="562" ht="14.3" customHeight="1" x14ac:dyDescent="0.2"/>
    <row r="563" ht="14.3" customHeight="1" x14ac:dyDescent="0.2"/>
    <row r="564" ht="14.3" customHeight="1" x14ac:dyDescent="0.2"/>
    <row r="565" ht="14.3" customHeight="1" x14ac:dyDescent="0.2"/>
    <row r="566" ht="14.3" customHeight="1" x14ac:dyDescent="0.2"/>
    <row r="567" ht="14.3" customHeight="1" x14ac:dyDescent="0.2"/>
    <row r="568" ht="14.3" customHeight="1" x14ac:dyDescent="0.2"/>
    <row r="569" ht="14.3" customHeight="1" x14ac:dyDescent="0.2"/>
    <row r="570" ht="14.3" customHeight="1" x14ac:dyDescent="0.2"/>
    <row r="571" ht="14.3" customHeight="1" x14ac:dyDescent="0.2"/>
    <row r="572" ht="14.3" customHeight="1" x14ac:dyDescent="0.2"/>
    <row r="573" ht="14.3" customHeight="1" x14ac:dyDescent="0.2"/>
    <row r="574" ht="14.3" customHeight="1" x14ac:dyDescent="0.2"/>
    <row r="575" ht="14.3" customHeight="1" x14ac:dyDescent="0.2"/>
    <row r="576" ht="14.3" customHeight="1" x14ac:dyDescent="0.2"/>
    <row r="577" ht="14.3" customHeight="1" x14ac:dyDescent="0.2"/>
    <row r="578" ht="14.3" customHeight="1" x14ac:dyDescent="0.2"/>
    <row r="579" ht="14.3" customHeight="1" x14ac:dyDescent="0.2"/>
    <row r="580" ht="14.3" customHeight="1" x14ac:dyDescent="0.2"/>
    <row r="581" ht="14.3" customHeight="1" x14ac:dyDescent="0.2"/>
    <row r="582" ht="14.3" customHeight="1" x14ac:dyDescent="0.2"/>
    <row r="583" ht="14.3" customHeight="1" x14ac:dyDescent="0.2"/>
    <row r="584" ht="14.3" customHeight="1" x14ac:dyDescent="0.2"/>
    <row r="585" ht="14.3" customHeight="1" x14ac:dyDescent="0.2"/>
    <row r="586" ht="14.3" customHeight="1" x14ac:dyDescent="0.2"/>
    <row r="587" ht="14.3" customHeight="1" x14ac:dyDescent="0.2"/>
    <row r="588" ht="14.3" customHeight="1" x14ac:dyDescent="0.2"/>
    <row r="589" ht="14.3" customHeight="1" x14ac:dyDescent="0.2"/>
    <row r="590" ht="14.3" customHeight="1" x14ac:dyDescent="0.2"/>
    <row r="591" ht="14.3" customHeight="1" x14ac:dyDescent="0.2"/>
    <row r="592" ht="14.3" customHeight="1" x14ac:dyDescent="0.2"/>
    <row r="593" ht="14.3" customHeight="1" x14ac:dyDescent="0.2"/>
    <row r="594" ht="14.3" customHeight="1" x14ac:dyDescent="0.2"/>
    <row r="595" ht="14.3" customHeight="1" x14ac:dyDescent="0.2"/>
    <row r="596" ht="14.3" customHeight="1" x14ac:dyDescent="0.2"/>
    <row r="597" ht="14.3" customHeight="1" x14ac:dyDescent="0.2"/>
    <row r="598" ht="14.3" customHeight="1" x14ac:dyDescent="0.2"/>
    <row r="599" ht="14.3" customHeight="1" x14ac:dyDescent="0.2"/>
    <row r="600" ht="14.3" customHeight="1" x14ac:dyDescent="0.2"/>
    <row r="601" ht="14.3" customHeight="1" x14ac:dyDescent="0.2"/>
    <row r="602" ht="14.3" customHeight="1" x14ac:dyDescent="0.2"/>
    <row r="603" ht="14.3" customHeight="1" x14ac:dyDescent="0.2"/>
    <row r="604" ht="14.3" customHeight="1" x14ac:dyDescent="0.2"/>
    <row r="605" ht="14.3" customHeight="1" x14ac:dyDescent="0.2"/>
    <row r="606" ht="14.3" customHeight="1" x14ac:dyDescent="0.2"/>
    <row r="607" ht="14.3" customHeight="1" x14ac:dyDescent="0.2"/>
    <row r="608" ht="14.3" customHeight="1" x14ac:dyDescent="0.2"/>
    <row r="609" ht="14.3" customHeight="1" x14ac:dyDescent="0.2"/>
    <row r="610" ht="14.3" customHeight="1" x14ac:dyDescent="0.2"/>
    <row r="611" ht="14.3" customHeight="1" x14ac:dyDescent="0.2"/>
    <row r="612" ht="14.3" customHeight="1" x14ac:dyDescent="0.2"/>
    <row r="613" ht="14.3" customHeight="1" x14ac:dyDescent="0.2"/>
    <row r="614" ht="14.3" customHeight="1" x14ac:dyDescent="0.2"/>
    <row r="615" ht="14.3" customHeight="1" x14ac:dyDescent="0.2"/>
    <row r="616" ht="14.3" customHeight="1" x14ac:dyDescent="0.2"/>
    <row r="617" ht="14.3" customHeight="1" x14ac:dyDescent="0.2"/>
    <row r="618" ht="14.3" customHeight="1" x14ac:dyDescent="0.2"/>
    <row r="619" ht="14.3" customHeight="1" x14ac:dyDescent="0.2"/>
    <row r="620" ht="14.3" customHeight="1" x14ac:dyDescent="0.2"/>
    <row r="621" ht="14.3" customHeight="1" x14ac:dyDescent="0.2"/>
    <row r="622" ht="14.3" customHeight="1" x14ac:dyDescent="0.2"/>
    <row r="623" ht="14.3" customHeight="1" x14ac:dyDescent="0.2"/>
    <row r="624" ht="14.3" customHeight="1" x14ac:dyDescent="0.2"/>
    <row r="625" ht="14.3" customHeight="1" x14ac:dyDescent="0.2"/>
    <row r="626" ht="14.3" customHeight="1" x14ac:dyDescent="0.2"/>
    <row r="627" ht="14.3" customHeight="1" x14ac:dyDescent="0.2"/>
    <row r="628" ht="14.3" customHeight="1" x14ac:dyDescent="0.2"/>
    <row r="629" ht="14.3" customHeight="1" x14ac:dyDescent="0.2"/>
    <row r="630" ht="14.3" customHeight="1" x14ac:dyDescent="0.2"/>
    <row r="631" ht="14.3" customHeight="1" x14ac:dyDescent="0.2"/>
    <row r="632" ht="14.3" customHeight="1" x14ac:dyDescent="0.2"/>
    <row r="633" ht="14.3" customHeight="1" x14ac:dyDescent="0.2"/>
    <row r="634" ht="14.3" customHeight="1" x14ac:dyDescent="0.2"/>
    <row r="635" ht="14.3" customHeight="1" x14ac:dyDescent="0.2"/>
    <row r="636" ht="14.3" customHeight="1" x14ac:dyDescent="0.2"/>
    <row r="637" ht="14.3" customHeight="1" x14ac:dyDescent="0.2"/>
    <row r="638" ht="14.3" customHeight="1" x14ac:dyDescent="0.2"/>
    <row r="639" ht="14.3" customHeight="1" x14ac:dyDescent="0.2"/>
    <row r="640" ht="14.3" customHeight="1" x14ac:dyDescent="0.2"/>
    <row r="641" ht="14.3" customHeight="1" x14ac:dyDescent="0.2"/>
    <row r="642" ht="14.3" customHeight="1" x14ac:dyDescent="0.2"/>
    <row r="643" ht="14.3" customHeight="1" x14ac:dyDescent="0.2"/>
    <row r="644" ht="14.3" customHeight="1" x14ac:dyDescent="0.2"/>
    <row r="645" ht="14.3" customHeight="1" x14ac:dyDescent="0.2"/>
    <row r="646" ht="14.3" customHeight="1" x14ac:dyDescent="0.2"/>
    <row r="647" ht="14.3" customHeight="1" x14ac:dyDescent="0.2"/>
    <row r="648" ht="14.3" customHeight="1" x14ac:dyDescent="0.2"/>
    <row r="649" ht="14.3" customHeight="1" x14ac:dyDescent="0.2"/>
    <row r="650" ht="14.3" customHeight="1" x14ac:dyDescent="0.2"/>
    <row r="651" ht="14.3" customHeight="1" x14ac:dyDescent="0.2"/>
    <row r="652" ht="14.3" customHeight="1" x14ac:dyDescent="0.2"/>
    <row r="653" ht="14.3" customHeight="1" x14ac:dyDescent="0.2"/>
    <row r="654" ht="14.3" customHeight="1" x14ac:dyDescent="0.2"/>
    <row r="655" ht="14.3" customHeight="1" x14ac:dyDescent="0.2"/>
    <row r="656" ht="14.3" customHeight="1" x14ac:dyDescent="0.2"/>
    <row r="657" ht="14.3" customHeight="1" x14ac:dyDescent="0.2"/>
    <row r="658" ht="14.3" customHeight="1" x14ac:dyDescent="0.2"/>
    <row r="659" ht="14.3" customHeight="1" x14ac:dyDescent="0.2"/>
    <row r="660" ht="14.3" customHeight="1" x14ac:dyDescent="0.2"/>
    <row r="661" ht="14.3" customHeight="1" x14ac:dyDescent="0.2"/>
    <row r="662" ht="14.3" customHeight="1" x14ac:dyDescent="0.2"/>
    <row r="663" ht="14.3" customHeight="1" x14ac:dyDescent="0.2"/>
    <row r="664" ht="14.3" customHeight="1" x14ac:dyDescent="0.2"/>
    <row r="665" ht="14.3" customHeight="1" x14ac:dyDescent="0.2"/>
    <row r="666" ht="14.3" customHeight="1" x14ac:dyDescent="0.2"/>
    <row r="667" ht="14.3" customHeight="1" x14ac:dyDescent="0.2"/>
    <row r="668" ht="14.3" customHeight="1" x14ac:dyDescent="0.2"/>
    <row r="669" ht="14.3" customHeight="1" x14ac:dyDescent="0.2"/>
    <row r="670" ht="14.3" customHeight="1" x14ac:dyDescent="0.2"/>
    <row r="671" ht="14.3" customHeight="1" x14ac:dyDescent="0.2"/>
    <row r="672" ht="14.3" customHeight="1" x14ac:dyDescent="0.2"/>
    <row r="673" ht="14.3" customHeight="1" x14ac:dyDescent="0.2"/>
    <row r="674" ht="14.3" customHeight="1" x14ac:dyDescent="0.2"/>
    <row r="675" ht="14.3" customHeight="1" x14ac:dyDescent="0.2"/>
    <row r="676" ht="14.3" customHeight="1" x14ac:dyDescent="0.2"/>
    <row r="677" ht="14.3" customHeight="1" x14ac:dyDescent="0.2"/>
    <row r="678" ht="14.3" customHeight="1" x14ac:dyDescent="0.2"/>
    <row r="679" ht="14.3" customHeight="1" x14ac:dyDescent="0.2"/>
    <row r="680" ht="14.3" customHeight="1" x14ac:dyDescent="0.2"/>
    <row r="681" ht="14.3" customHeight="1" x14ac:dyDescent="0.2"/>
    <row r="682" ht="14.3" customHeight="1" x14ac:dyDescent="0.2"/>
    <row r="683" ht="14.3" customHeight="1" x14ac:dyDescent="0.2"/>
    <row r="684" ht="14.3" customHeight="1" x14ac:dyDescent="0.2"/>
    <row r="685" ht="14.3" customHeight="1" x14ac:dyDescent="0.2"/>
    <row r="686" ht="14.3" customHeight="1" x14ac:dyDescent="0.2"/>
    <row r="687" ht="14.3" customHeight="1" x14ac:dyDescent="0.2"/>
    <row r="688" ht="14.3" customHeight="1" x14ac:dyDescent="0.2"/>
    <row r="689" ht="14.3" customHeight="1" x14ac:dyDescent="0.2"/>
    <row r="690" ht="14.3" customHeight="1" x14ac:dyDescent="0.2"/>
    <row r="691" ht="14.3" customHeight="1" x14ac:dyDescent="0.2"/>
    <row r="692" ht="14.3" customHeight="1" x14ac:dyDescent="0.2"/>
    <row r="693" ht="14.3" customHeight="1" x14ac:dyDescent="0.2"/>
    <row r="694" ht="14.3" customHeight="1" x14ac:dyDescent="0.2"/>
    <row r="695" ht="14.3" customHeight="1" x14ac:dyDescent="0.2"/>
    <row r="696" ht="14.3" customHeight="1" x14ac:dyDescent="0.2"/>
    <row r="697" ht="14.3" customHeight="1" x14ac:dyDescent="0.2"/>
    <row r="698" ht="14.3" customHeight="1" x14ac:dyDescent="0.2"/>
    <row r="699" ht="14.3" customHeight="1" x14ac:dyDescent="0.2"/>
    <row r="700" ht="14.3" customHeight="1" x14ac:dyDescent="0.2"/>
    <row r="701" ht="14.3" customHeight="1" x14ac:dyDescent="0.2"/>
    <row r="702" ht="14.3" customHeight="1" x14ac:dyDescent="0.2"/>
    <row r="703" ht="14.3" customHeight="1" x14ac:dyDescent="0.2"/>
    <row r="704" ht="14.3" customHeight="1" x14ac:dyDescent="0.2"/>
    <row r="705" ht="14.3" customHeight="1" x14ac:dyDescent="0.2"/>
    <row r="706" ht="14.3" customHeight="1" x14ac:dyDescent="0.2"/>
    <row r="707" ht="14.3" customHeight="1" x14ac:dyDescent="0.2"/>
    <row r="708" ht="14.3" customHeight="1" x14ac:dyDescent="0.2"/>
    <row r="709" ht="14.3" customHeight="1" x14ac:dyDescent="0.2"/>
    <row r="710" ht="14.3" customHeight="1" x14ac:dyDescent="0.2"/>
    <row r="711" ht="14.3" customHeight="1" x14ac:dyDescent="0.2"/>
    <row r="712" ht="14.3" customHeight="1" x14ac:dyDescent="0.2"/>
    <row r="713" ht="14.3" customHeight="1" x14ac:dyDescent="0.2"/>
    <row r="714" ht="14.3" customHeight="1" x14ac:dyDescent="0.2"/>
    <row r="715" ht="14.3" customHeight="1" x14ac:dyDescent="0.2"/>
    <row r="716" ht="14.3" customHeight="1" x14ac:dyDescent="0.2"/>
    <row r="717" ht="14.3" customHeight="1" x14ac:dyDescent="0.2"/>
    <row r="718" ht="14.3" customHeight="1" x14ac:dyDescent="0.2"/>
    <row r="719" ht="14.3" customHeight="1" x14ac:dyDescent="0.2"/>
    <row r="720" ht="14.3" customHeight="1" x14ac:dyDescent="0.2"/>
    <row r="721" ht="14.3" customHeight="1" x14ac:dyDescent="0.2"/>
    <row r="722" ht="14.3" customHeight="1" x14ac:dyDescent="0.2"/>
    <row r="723" ht="14.3" customHeight="1" x14ac:dyDescent="0.2"/>
    <row r="724" ht="14.3" customHeight="1" x14ac:dyDescent="0.2"/>
    <row r="725" ht="14.3" customHeight="1" x14ac:dyDescent="0.2"/>
    <row r="726" ht="14.3" customHeight="1" x14ac:dyDescent="0.2"/>
    <row r="727" ht="14.3" customHeight="1" x14ac:dyDescent="0.2"/>
    <row r="728" ht="14.3" customHeight="1" x14ac:dyDescent="0.2"/>
    <row r="729" ht="14.3" customHeight="1" x14ac:dyDescent="0.2"/>
    <row r="730" ht="14.3" customHeight="1" x14ac:dyDescent="0.2"/>
    <row r="731" ht="14.3" customHeight="1" x14ac:dyDescent="0.2"/>
    <row r="732" ht="14.3" customHeight="1" x14ac:dyDescent="0.2"/>
    <row r="733" ht="14.3" customHeight="1" x14ac:dyDescent="0.2"/>
    <row r="734" ht="14.3" customHeight="1" x14ac:dyDescent="0.2"/>
    <row r="735" ht="14.3" customHeight="1" x14ac:dyDescent="0.2"/>
    <row r="736" ht="14.3" customHeight="1" x14ac:dyDescent="0.2"/>
    <row r="737" ht="14.3" customHeight="1" x14ac:dyDescent="0.2"/>
    <row r="738" ht="14.3" customHeight="1" x14ac:dyDescent="0.2"/>
    <row r="739" ht="14.3" customHeight="1" x14ac:dyDescent="0.2"/>
    <row r="740" ht="14.3" customHeight="1" x14ac:dyDescent="0.2"/>
    <row r="741" ht="14.3" customHeight="1" x14ac:dyDescent="0.2"/>
    <row r="742" ht="14.3" customHeight="1" x14ac:dyDescent="0.2"/>
    <row r="743" ht="14.3" customHeight="1" x14ac:dyDescent="0.2"/>
    <row r="744" ht="14.3" customHeight="1" x14ac:dyDescent="0.2"/>
    <row r="745" ht="14.3" customHeight="1" x14ac:dyDescent="0.2"/>
    <row r="746" ht="14.3" customHeight="1" x14ac:dyDescent="0.2"/>
    <row r="747" ht="14.3" customHeight="1" x14ac:dyDescent="0.2"/>
    <row r="748" ht="14.3" customHeight="1" x14ac:dyDescent="0.2"/>
    <row r="749" ht="14.3" customHeight="1" x14ac:dyDescent="0.2"/>
    <row r="750" ht="14.3" customHeight="1" x14ac:dyDescent="0.2"/>
    <row r="751" ht="14.3" customHeight="1" x14ac:dyDescent="0.2"/>
    <row r="752" ht="14.3" customHeight="1" x14ac:dyDescent="0.2"/>
    <row r="753" ht="14.3" customHeight="1" x14ac:dyDescent="0.2"/>
    <row r="754" ht="14.3" customHeight="1" x14ac:dyDescent="0.2"/>
    <row r="755" ht="14.3" customHeight="1" x14ac:dyDescent="0.2"/>
    <row r="756" ht="14.3" customHeight="1" x14ac:dyDescent="0.2"/>
    <row r="757" ht="14.3" customHeight="1" x14ac:dyDescent="0.2"/>
    <row r="758" ht="14.3" customHeight="1" x14ac:dyDescent="0.2"/>
    <row r="759" ht="14.3" customHeight="1" x14ac:dyDescent="0.2"/>
    <row r="760" ht="14.3" customHeight="1" x14ac:dyDescent="0.2"/>
    <row r="761" ht="14.3" customHeight="1" x14ac:dyDescent="0.2"/>
    <row r="762" ht="14.3" customHeight="1" x14ac:dyDescent="0.2"/>
    <row r="763" ht="14.3" customHeight="1" x14ac:dyDescent="0.2"/>
    <row r="764" ht="14.3" customHeight="1" x14ac:dyDescent="0.2"/>
    <row r="765" ht="14.3" customHeight="1" x14ac:dyDescent="0.2"/>
    <row r="766" ht="14.3" customHeight="1" x14ac:dyDescent="0.2"/>
    <row r="767" ht="14.3" customHeight="1" x14ac:dyDescent="0.2"/>
    <row r="768" ht="14.3" customHeight="1" x14ac:dyDescent="0.2"/>
    <row r="769" ht="14.3" customHeight="1" x14ac:dyDescent="0.2"/>
    <row r="770" ht="14.3" customHeight="1" x14ac:dyDescent="0.2"/>
    <row r="771" ht="14.3" customHeight="1" x14ac:dyDescent="0.2"/>
    <row r="772" ht="14.3" customHeight="1" x14ac:dyDescent="0.2"/>
    <row r="773" ht="14.3" customHeight="1" x14ac:dyDescent="0.2"/>
    <row r="774" ht="14.3" customHeight="1" x14ac:dyDescent="0.2"/>
    <row r="775" ht="14.3" customHeight="1" x14ac:dyDescent="0.2"/>
    <row r="776" ht="14.3" customHeight="1" x14ac:dyDescent="0.2"/>
    <row r="777" ht="14.3" customHeight="1" x14ac:dyDescent="0.2"/>
    <row r="778" ht="14.3" customHeight="1" x14ac:dyDescent="0.2"/>
    <row r="779" ht="14.3" customHeight="1" x14ac:dyDescent="0.2"/>
    <row r="780" ht="14.3" customHeight="1" x14ac:dyDescent="0.2"/>
    <row r="781" ht="14.3" customHeight="1" x14ac:dyDescent="0.2"/>
    <row r="782" ht="14.3" customHeight="1" x14ac:dyDescent="0.2"/>
    <row r="783" ht="14.3" customHeight="1" x14ac:dyDescent="0.2"/>
    <row r="784" ht="14.3" customHeight="1" x14ac:dyDescent="0.2"/>
    <row r="785" ht="14.3" customHeight="1" x14ac:dyDescent="0.2"/>
    <row r="786" ht="14.3" customHeight="1" x14ac:dyDescent="0.2"/>
    <row r="787" ht="14.3" customHeight="1" x14ac:dyDescent="0.2"/>
    <row r="788" ht="14.3" customHeight="1" x14ac:dyDescent="0.2"/>
    <row r="789" ht="14.3" customHeight="1" x14ac:dyDescent="0.2"/>
    <row r="790" ht="14.3" customHeight="1" x14ac:dyDescent="0.2"/>
    <row r="791" ht="14.3" customHeight="1" x14ac:dyDescent="0.2"/>
    <row r="792" ht="14.3" customHeight="1" x14ac:dyDescent="0.2"/>
    <row r="793" ht="14.3" customHeight="1" x14ac:dyDescent="0.2"/>
    <row r="794" ht="14.3" customHeight="1" x14ac:dyDescent="0.2"/>
    <row r="795" ht="14.3" customHeight="1" x14ac:dyDescent="0.2"/>
    <row r="796" ht="14.3" customHeight="1" x14ac:dyDescent="0.2"/>
    <row r="797" ht="14.3" customHeight="1" x14ac:dyDescent="0.2"/>
    <row r="798" ht="14.3" customHeight="1" x14ac:dyDescent="0.2"/>
    <row r="799" ht="14.3" customHeight="1" x14ac:dyDescent="0.2"/>
    <row r="800" ht="14.3" customHeight="1" x14ac:dyDescent="0.2"/>
    <row r="801" ht="14.3" customHeight="1" x14ac:dyDescent="0.2"/>
    <row r="802" ht="14.3" customHeight="1" x14ac:dyDescent="0.2"/>
    <row r="803" ht="14.3" customHeight="1" x14ac:dyDescent="0.2"/>
    <row r="804" ht="14.3" customHeight="1" x14ac:dyDescent="0.2"/>
    <row r="805" ht="14.3" customHeight="1" x14ac:dyDescent="0.2"/>
    <row r="806" ht="14.3" customHeight="1" x14ac:dyDescent="0.2"/>
    <row r="807" ht="14.3" customHeight="1" x14ac:dyDescent="0.2"/>
    <row r="808" ht="14.3" customHeight="1" x14ac:dyDescent="0.2"/>
    <row r="809" ht="14.3" customHeight="1" x14ac:dyDescent="0.2"/>
    <row r="810" ht="14.3" customHeight="1" x14ac:dyDescent="0.2"/>
    <row r="811" ht="14.3" customHeight="1" x14ac:dyDescent="0.2"/>
    <row r="812" ht="14.3" customHeight="1" x14ac:dyDescent="0.2"/>
    <row r="813" ht="14.3" customHeight="1" x14ac:dyDescent="0.2"/>
    <row r="814" ht="14.3" customHeight="1" x14ac:dyDescent="0.2"/>
    <row r="815" ht="14.3" customHeight="1" x14ac:dyDescent="0.2"/>
    <row r="816" ht="14.3" customHeight="1" x14ac:dyDescent="0.2"/>
    <row r="817" ht="14.3" customHeight="1" x14ac:dyDescent="0.2"/>
    <row r="818" ht="14.3" customHeight="1" x14ac:dyDescent="0.2"/>
    <row r="819" ht="14.3" customHeight="1" x14ac:dyDescent="0.2"/>
    <row r="820" ht="14.3" customHeight="1" x14ac:dyDescent="0.2"/>
    <row r="821" ht="14.3" customHeight="1" x14ac:dyDescent="0.2"/>
    <row r="822" ht="14.3" customHeight="1" x14ac:dyDescent="0.2"/>
    <row r="823" ht="14.3" customHeight="1" x14ac:dyDescent="0.2"/>
    <row r="824" ht="14.3" customHeight="1" x14ac:dyDescent="0.2"/>
    <row r="825" ht="14.3" customHeight="1" x14ac:dyDescent="0.2"/>
    <row r="826" ht="14.3" customHeight="1" x14ac:dyDescent="0.2"/>
    <row r="827" ht="14.3" customHeight="1" x14ac:dyDescent="0.2"/>
    <row r="828" ht="14.3" customHeight="1" x14ac:dyDescent="0.2"/>
    <row r="829" ht="14.3" customHeight="1" x14ac:dyDescent="0.2"/>
    <row r="830" ht="14.3" customHeight="1" x14ac:dyDescent="0.2"/>
    <row r="831" ht="14.3" customHeight="1" x14ac:dyDescent="0.2"/>
    <row r="832" ht="14.3" customHeight="1" x14ac:dyDescent="0.2"/>
    <row r="833" ht="14.3" customHeight="1" x14ac:dyDescent="0.2"/>
    <row r="834" ht="14.3" customHeight="1" x14ac:dyDescent="0.2"/>
    <row r="835" ht="14.3" customHeight="1" x14ac:dyDescent="0.2"/>
    <row r="836" ht="14.3" customHeight="1" x14ac:dyDescent="0.2"/>
    <row r="837" ht="14.3" customHeight="1" x14ac:dyDescent="0.2"/>
    <row r="838" ht="14.3" customHeight="1" x14ac:dyDescent="0.2"/>
    <row r="839" ht="14.3" customHeight="1" x14ac:dyDescent="0.2"/>
    <row r="840" ht="14.3" customHeight="1" x14ac:dyDescent="0.2"/>
    <row r="841" ht="14.3" customHeight="1" x14ac:dyDescent="0.2"/>
    <row r="842" ht="14.3" customHeight="1" x14ac:dyDescent="0.2"/>
    <row r="843" ht="14.3" customHeight="1" x14ac:dyDescent="0.2"/>
    <row r="844" ht="14.3" customHeight="1" x14ac:dyDescent="0.2"/>
    <row r="845" ht="14.3" customHeight="1" x14ac:dyDescent="0.2"/>
    <row r="846" ht="14.3" customHeight="1" x14ac:dyDescent="0.2"/>
    <row r="847" ht="14.3" customHeight="1" x14ac:dyDescent="0.2"/>
    <row r="848" ht="14.3" customHeight="1" x14ac:dyDescent="0.2"/>
    <row r="849" ht="14.3" customHeight="1" x14ac:dyDescent="0.2"/>
    <row r="850" ht="14.3" customHeight="1" x14ac:dyDescent="0.2"/>
    <row r="851" ht="14.3" customHeight="1" x14ac:dyDescent="0.2"/>
    <row r="852" ht="14.3" customHeight="1" x14ac:dyDescent="0.2"/>
    <row r="853" ht="14.3" customHeight="1" x14ac:dyDescent="0.2"/>
    <row r="854" ht="14.3" customHeight="1" x14ac:dyDescent="0.2"/>
    <row r="855" ht="14.3" customHeight="1" x14ac:dyDescent="0.2"/>
    <row r="856" ht="14.3" customHeight="1" x14ac:dyDescent="0.2"/>
    <row r="857" ht="14.3" customHeight="1" x14ac:dyDescent="0.2"/>
    <row r="858" ht="14.3" customHeight="1" x14ac:dyDescent="0.2"/>
    <row r="859" ht="14.3" customHeight="1" x14ac:dyDescent="0.2"/>
    <row r="860" ht="14.3" customHeight="1" x14ac:dyDescent="0.2"/>
    <row r="861" ht="14.3" customHeight="1" x14ac:dyDescent="0.2"/>
    <row r="862" ht="14.3" customHeight="1" x14ac:dyDescent="0.2"/>
    <row r="863" ht="14.3" customHeight="1" x14ac:dyDescent="0.2"/>
    <row r="864" ht="14.3" customHeight="1" x14ac:dyDescent="0.2"/>
    <row r="865" ht="14.3" customHeight="1" x14ac:dyDescent="0.2"/>
    <row r="866" ht="14.3" customHeight="1" x14ac:dyDescent="0.2"/>
    <row r="867" ht="14.3" customHeight="1" x14ac:dyDescent="0.2"/>
    <row r="868" ht="14.3" customHeight="1" x14ac:dyDescent="0.2"/>
    <row r="869" ht="14.3" customHeight="1" x14ac:dyDescent="0.2"/>
    <row r="870" ht="14.3" customHeight="1" x14ac:dyDescent="0.2"/>
    <row r="871" ht="14.3" customHeight="1" x14ac:dyDescent="0.2"/>
    <row r="872" ht="14.3" customHeight="1" x14ac:dyDescent="0.2"/>
    <row r="873" ht="14.3" customHeight="1" x14ac:dyDescent="0.2"/>
    <row r="874" ht="14.3" customHeight="1" x14ac:dyDescent="0.2"/>
    <row r="875" ht="14.3" customHeight="1" x14ac:dyDescent="0.2"/>
    <row r="876" ht="14.3" customHeight="1" x14ac:dyDescent="0.2"/>
    <row r="877" ht="14.3" customHeight="1" x14ac:dyDescent="0.2"/>
    <row r="878" ht="14.3" customHeight="1" x14ac:dyDescent="0.2"/>
    <row r="879" ht="14.3" customHeight="1" x14ac:dyDescent="0.2"/>
    <row r="880" ht="14.3" customHeight="1" x14ac:dyDescent="0.2"/>
    <row r="881" ht="14.3" customHeight="1" x14ac:dyDescent="0.2"/>
    <row r="882" ht="14.3" customHeight="1" x14ac:dyDescent="0.2"/>
    <row r="883" ht="14.3" customHeight="1" x14ac:dyDescent="0.2"/>
    <row r="884" ht="14.3" customHeight="1" x14ac:dyDescent="0.2"/>
    <row r="885" ht="14.3" customHeight="1" x14ac:dyDescent="0.2"/>
    <row r="886" ht="14.3" customHeight="1" x14ac:dyDescent="0.2"/>
    <row r="887" ht="14.3" customHeight="1" x14ac:dyDescent="0.2"/>
    <row r="888" ht="14.3" customHeight="1" x14ac:dyDescent="0.2"/>
    <row r="889" ht="14.3" customHeight="1" x14ac:dyDescent="0.2"/>
    <row r="890" ht="14.3" customHeight="1" x14ac:dyDescent="0.2"/>
    <row r="891" ht="14.3" customHeight="1" x14ac:dyDescent="0.2"/>
    <row r="892" ht="14.3" customHeight="1" x14ac:dyDescent="0.2"/>
    <row r="893" ht="14.3" customHeight="1" x14ac:dyDescent="0.2"/>
    <row r="894" ht="14.3" customHeight="1" x14ac:dyDescent="0.2"/>
    <row r="895" ht="14.3" customHeight="1" x14ac:dyDescent="0.2"/>
    <row r="896" ht="14.3" customHeight="1" x14ac:dyDescent="0.2"/>
    <row r="897" ht="14.3" customHeight="1" x14ac:dyDescent="0.2"/>
    <row r="898" ht="14.3" customHeight="1" x14ac:dyDescent="0.2"/>
    <row r="899" ht="14.3" customHeight="1" x14ac:dyDescent="0.2"/>
    <row r="900" ht="14.3" customHeight="1" x14ac:dyDescent="0.2"/>
    <row r="901" ht="14.3" customHeight="1" x14ac:dyDescent="0.2"/>
    <row r="902" ht="14.3" customHeight="1" x14ac:dyDescent="0.2"/>
    <row r="903" ht="14.3" customHeight="1" x14ac:dyDescent="0.2"/>
    <row r="904" ht="14.3" customHeight="1" x14ac:dyDescent="0.2"/>
    <row r="905" ht="14.3" customHeight="1" x14ac:dyDescent="0.2"/>
    <row r="906" ht="14.3" customHeight="1" x14ac:dyDescent="0.2"/>
    <row r="907" ht="14.3" customHeight="1" x14ac:dyDescent="0.2"/>
    <row r="908" ht="14.3" customHeight="1" x14ac:dyDescent="0.2"/>
    <row r="909" ht="14.3" customHeight="1" x14ac:dyDescent="0.2"/>
    <row r="910" ht="14.3" customHeight="1" x14ac:dyDescent="0.2"/>
    <row r="911" ht="14.3" customHeight="1" x14ac:dyDescent="0.2"/>
    <row r="912" ht="14.3" customHeight="1" x14ac:dyDescent="0.2"/>
    <row r="913" ht="14.3" customHeight="1" x14ac:dyDescent="0.2"/>
    <row r="914" ht="14.3" customHeight="1" x14ac:dyDescent="0.2"/>
    <row r="915" ht="14.3" customHeight="1" x14ac:dyDescent="0.2"/>
    <row r="916" ht="14.3" customHeight="1" x14ac:dyDescent="0.2"/>
    <row r="917" ht="14.3" customHeight="1" x14ac:dyDescent="0.2"/>
    <row r="918" ht="14.3" customHeight="1" x14ac:dyDescent="0.2"/>
    <row r="919" ht="14.3" customHeight="1" x14ac:dyDescent="0.2"/>
    <row r="920" ht="14.3" customHeight="1" x14ac:dyDescent="0.2"/>
    <row r="921" ht="14.3" customHeight="1" x14ac:dyDescent="0.2"/>
    <row r="922" ht="14.3" customHeight="1" x14ac:dyDescent="0.2"/>
    <row r="923" ht="14.3" customHeight="1" x14ac:dyDescent="0.2"/>
    <row r="924" ht="14.3" customHeight="1" x14ac:dyDescent="0.2"/>
    <row r="925" ht="14.3" customHeight="1" x14ac:dyDescent="0.2"/>
    <row r="926" ht="14.3" customHeight="1" x14ac:dyDescent="0.2"/>
    <row r="927" ht="14.3" customHeight="1" x14ac:dyDescent="0.2"/>
    <row r="928" ht="14.3" customHeight="1" x14ac:dyDescent="0.2"/>
    <row r="929" ht="14.3" customHeight="1" x14ac:dyDescent="0.2"/>
    <row r="930" ht="14.3" customHeight="1" x14ac:dyDescent="0.2"/>
    <row r="931" ht="14.3" customHeight="1" x14ac:dyDescent="0.2"/>
    <row r="932" ht="14.3" customHeight="1" x14ac:dyDescent="0.2"/>
    <row r="933" ht="14.3" customHeight="1" x14ac:dyDescent="0.2"/>
    <row r="934" ht="14.3" customHeight="1" x14ac:dyDescent="0.2"/>
    <row r="935" ht="14.3" customHeight="1" x14ac:dyDescent="0.2"/>
    <row r="936" ht="14.3" customHeight="1" x14ac:dyDescent="0.2"/>
    <row r="937" ht="14.3" customHeight="1" x14ac:dyDescent="0.2"/>
    <row r="938" ht="14.3" customHeight="1" x14ac:dyDescent="0.2"/>
    <row r="939" ht="14.3" customHeight="1" x14ac:dyDescent="0.2"/>
    <row r="940" ht="14.3" customHeight="1" x14ac:dyDescent="0.2"/>
    <row r="941" ht="14.3" customHeight="1" x14ac:dyDescent="0.2"/>
    <row r="942" ht="14.3" customHeight="1" x14ac:dyDescent="0.2"/>
    <row r="943" ht="14.3" customHeight="1" x14ac:dyDescent="0.2"/>
    <row r="944" ht="14.3" customHeight="1" x14ac:dyDescent="0.2"/>
    <row r="945" ht="14.3" customHeight="1" x14ac:dyDescent="0.2"/>
    <row r="946" ht="14.3" customHeight="1" x14ac:dyDescent="0.2"/>
    <row r="947" ht="14.3" customHeight="1" x14ac:dyDescent="0.2"/>
    <row r="948" ht="14.3" customHeight="1" x14ac:dyDescent="0.2"/>
    <row r="949" ht="14.3" customHeight="1" x14ac:dyDescent="0.2"/>
    <row r="950" ht="14.3" customHeight="1" x14ac:dyDescent="0.2"/>
    <row r="951" ht="14.3" customHeight="1" x14ac:dyDescent="0.2"/>
    <row r="952" ht="14.3" customHeight="1" x14ac:dyDescent="0.2"/>
    <row r="953" ht="14.3" customHeight="1" x14ac:dyDescent="0.2"/>
    <row r="954" ht="14.3" customHeight="1" x14ac:dyDescent="0.2"/>
    <row r="955" ht="14.3" customHeight="1" x14ac:dyDescent="0.2"/>
    <row r="956" ht="14.3" customHeight="1" x14ac:dyDescent="0.2"/>
    <row r="957" ht="14.3" customHeight="1" x14ac:dyDescent="0.2"/>
    <row r="958" ht="14.3" customHeight="1" x14ac:dyDescent="0.2"/>
    <row r="959" ht="14.3" customHeight="1" x14ac:dyDescent="0.2"/>
    <row r="960" ht="14.3" customHeight="1" x14ac:dyDescent="0.2"/>
    <row r="961" ht="14.3" customHeight="1" x14ac:dyDescent="0.2"/>
    <row r="962" ht="14.3" customHeight="1" x14ac:dyDescent="0.2"/>
    <row r="963" ht="14.3" customHeight="1" x14ac:dyDescent="0.2"/>
    <row r="964" ht="14.3" customHeight="1" x14ac:dyDescent="0.2"/>
    <row r="965" ht="14.3" customHeight="1" x14ac:dyDescent="0.2"/>
    <row r="966" ht="14.3" customHeight="1" x14ac:dyDescent="0.2"/>
    <row r="967" ht="14.3" customHeight="1" x14ac:dyDescent="0.2"/>
    <row r="968" ht="14.3" customHeight="1" x14ac:dyDescent="0.2"/>
    <row r="969" ht="14.3" customHeight="1" x14ac:dyDescent="0.2"/>
    <row r="970" ht="14.3" customHeight="1" x14ac:dyDescent="0.2"/>
    <row r="971" ht="14.3" customHeight="1" x14ac:dyDescent="0.2"/>
    <row r="972" ht="14.3" customHeight="1" x14ac:dyDescent="0.2"/>
    <row r="973" ht="14.3" customHeight="1" x14ac:dyDescent="0.2"/>
    <row r="974" ht="14.3" customHeight="1" x14ac:dyDescent="0.2"/>
    <row r="975" ht="14.3" customHeight="1" x14ac:dyDescent="0.2"/>
    <row r="976" ht="14.3" customHeight="1" x14ac:dyDescent="0.2"/>
    <row r="977" ht="14.3" customHeight="1" x14ac:dyDescent="0.2"/>
    <row r="978" ht="14.3" customHeight="1" x14ac:dyDescent="0.2"/>
    <row r="979" ht="14.3" customHeight="1" x14ac:dyDescent="0.2"/>
    <row r="980" ht="14.3" customHeight="1" x14ac:dyDescent="0.2"/>
    <row r="981" ht="14.3" customHeight="1" x14ac:dyDescent="0.2"/>
    <row r="982" ht="14.3" customHeight="1" x14ac:dyDescent="0.2"/>
    <row r="983" ht="14.3" customHeight="1" x14ac:dyDescent="0.2"/>
    <row r="984" ht="14.3" customHeight="1" x14ac:dyDescent="0.2"/>
    <row r="985" ht="14.3" customHeight="1" x14ac:dyDescent="0.2"/>
    <row r="986" ht="14.3" customHeight="1" x14ac:dyDescent="0.2"/>
    <row r="987" ht="14.3" customHeight="1" x14ac:dyDescent="0.2"/>
    <row r="988" ht="14.3" customHeight="1" x14ac:dyDescent="0.2"/>
    <row r="989" ht="14.3" customHeight="1" x14ac:dyDescent="0.2"/>
    <row r="990" ht="14.3" customHeight="1" x14ac:dyDescent="0.2"/>
    <row r="991" ht="14.3" customHeight="1" x14ac:dyDescent="0.2"/>
    <row r="992" ht="14.3" customHeight="1" x14ac:dyDescent="0.2"/>
    <row r="993" ht="14.3" customHeight="1" x14ac:dyDescent="0.2"/>
    <row r="994" ht="14.3" customHeight="1" x14ac:dyDescent="0.2"/>
    <row r="995" ht="14.3" customHeight="1" x14ac:dyDescent="0.2"/>
    <row r="996" ht="14.3" customHeight="1" x14ac:dyDescent="0.2"/>
    <row r="997" ht="14.3" customHeight="1" x14ac:dyDescent="0.2"/>
    <row r="998" ht="14.3" customHeight="1" x14ac:dyDescent="0.2"/>
    <row r="999" ht="14.3" customHeight="1" x14ac:dyDescent="0.2"/>
    <row r="1000" ht="14.3" customHeight="1" x14ac:dyDescent="0.2"/>
  </sheetData>
  <autoFilter ref="A1:BJ37" xr:uid="{00000000-0009-0000-0000-000002000000}"/>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1000"/>
  <sheetViews>
    <sheetView zoomScaleNormal="100" workbookViewId="0"/>
  </sheetViews>
  <sheetFormatPr baseColWidth="10" defaultColWidth="8.88671875" defaultRowHeight="13.6" x14ac:dyDescent="0.2"/>
  <cols>
    <col min="1" max="1" width="14.5546875" customWidth="1"/>
    <col min="2" max="2" width="19.88671875" customWidth="1"/>
    <col min="3" max="63" width="7.5546875" customWidth="1"/>
    <col min="64" max="1025" width="12.5546875" customWidth="1"/>
  </cols>
  <sheetData>
    <row r="1" spans="1:63" ht="14.3" customHeight="1" x14ac:dyDescent="0.25">
      <c r="B1" s="4" t="s">
        <v>106</v>
      </c>
      <c r="C1" s="4" t="s">
        <v>9</v>
      </c>
      <c r="D1" s="4" t="s">
        <v>10</v>
      </c>
      <c r="E1" s="4" t="s">
        <v>11</v>
      </c>
      <c r="F1" s="4" t="s">
        <v>12</v>
      </c>
      <c r="G1" s="4" t="s">
        <v>13</v>
      </c>
      <c r="H1" s="4" t="s">
        <v>14</v>
      </c>
      <c r="I1" s="4" t="s">
        <v>15</v>
      </c>
      <c r="J1" s="4" t="s">
        <v>16</v>
      </c>
      <c r="K1" s="4" t="s">
        <v>17</v>
      </c>
      <c r="L1" s="4" t="s">
        <v>18</v>
      </c>
      <c r="M1" s="4" t="s">
        <v>19</v>
      </c>
      <c r="N1" s="4" t="s">
        <v>20</v>
      </c>
      <c r="O1" s="4" t="s">
        <v>21</v>
      </c>
      <c r="P1" s="4" t="s">
        <v>22</v>
      </c>
      <c r="Q1" s="4" t="s">
        <v>23</v>
      </c>
      <c r="R1" s="4" t="s">
        <v>24</v>
      </c>
      <c r="S1" s="4" t="s">
        <v>25</v>
      </c>
      <c r="T1" s="4" t="s">
        <v>26</v>
      </c>
      <c r="U1" s="4" t="s">
        <v>27</v>
      </c>
      <c r="V1" s="4" t="s">
        <v>28</v>
      </c>
      <c r="W1" s="4" t="s">
        <v>29</v>
      </c>
      <c r="X1" s="4" t="s">
        <v>30</v>
      </c>
      <c r="Y1" s="4" t="s">
        <v>31</v>
      </c>
      <c r="Z1" s="4" t="s">
        <v>32</v>
      </c>
      <c r="AA1" s="4" t="s">
        <v>33</v>
      </c>
      <c r="AB1" s="4" t="s">
        <v>34</v>
      </c>
      <c r="AC1" s="4" t="s">
        <v>35</v>
      </c>
      <c r="AD1" s="4" t="s">
        <v>36</v>
      </c>
      <c r="AE1" s="4" t="s">
        <v>37</v>
      </c>
      <c r="AF1" s="4" t="s">
        <v>38</v>
      </c>
      <c r="AG1" s="4" t="s">
        <v>39</v>
      </c>
      <c r="AH1" s="4" t="s">
        <v>40</v>
      </c>
      <c r="AI1" s="4" t="s">
        <v>41</v>
      </c>
      <c r="AJ1" s="4" t="s">
        <v>42</v>
      </c>
      <c r="AK1" s="4" t="s">
        <v>43</v>
      </c>
      <c r="AL1" s="4" t="s">
        <v>44</v>
      </c>
      <c r="AM1" s="4" t="s">
        <v>45</v>
      </c>
      <c r="AN1" s="4" t="s">
        <v>46</v>
      </c>
      <c r="AO1" s="4" t="s">
        <v>47</v>
      </c>
      <c r="AP1" s="4" t="s">
        <v>48</v>
      </c>
      <c r="AQ1" s="4" t="s">
        <v>49</v>
      </c>
      <c r="AR1" s="4" t="s">
        <v>50</v>
      </c>
      <c r="AS1" s="4" t="s">
        <v>51</v>
      </c>
      <c r="AT1" s="4" t="s">
        <v>52</v>
      </c>
      <c r="AU1" s="4" t="s">
        <v>53</v>
      </c>
      <c r="AV1" s="4" t="s">
        <v>54</v>
      </c>
      <c r="AW1" s="4" t="s">
        <v>55</v>
      </c>
      <c r="AX1" s="4" t="s">
        <v>56</v>
      </c>
      <c r="AY1" s="4" t="s">
        <v>57</v>
      </c>
      <c r="AZ1" s="4" t="s">
        <v>58</v>
      </c>
      <c r="BA1" s="4" t="s">
        <v>59</v>
      </c>
      <c r="BB1" s="4" t="s">
        <v>60</v>
      </c>
      <c r="BC1" s="4" t="s">
        <v>61</v>
      </c>
      <c r="BD1" s="4" t="s">
        <v>62</v>
      </c>
      <c r="BE1" s="4" t="s">
        <v>63</v>
      </c>
      <c r="BF1" s="4" t="s">
        <v>64</v>
      </c>
      <c r="BG1" s="4" t="s">
        <v>65</v>
      </c>
      <c r="BH1" s="4" t="s">
        <v>66</v>
      </c>
      <c r="BI1" s="4" t="s">
        <v>67</v>
      </c>
      <c r="BJ1" s="4" t="s">
        <v>68</v>
      </c>
      <c r="BK1" s="4" t="s">
        <v>69</v>
      </c>
    </row>
    <row r="2" spans="1:63" ht="14.3" customHeight="1" x14ac:dyDescent="0.25">
      <c r="A2" s="4" t="s">
        <v>70</v>
      </c>
      <c r="B2" s="4">
        <f>CORREL(C2:BK2,Ratios!B2:BJ2)</f>
        <v>0.98360681290529761</v>
      </c>
      <c r="C2" s="4">
        <v>-1.21270850269626E-2</v>
      </c>
      <c r="D2" s="4">
        <v>2.97183276907622E-2</v>
      </c>
      <c r="E2" s="4">
        <v>6.3706877908467394E-2</v>
      </c>
      <c r="F2" s="4">
        <v>-6.5244801641387101E-2</v>
      </c>
      <c r="G2" s="4">
        <v>3.97941813867317E-2</v>
      </c>
      <c r="H2" s="4">
        <v>-8.5218643090313198E-2</v>
      </c>
      <c r="I2" s="4">
        <v>-0.10158732603606099</v>
      </c>
      <c r="J2" s="4">
        <v>0.16254880698191601</v>
      </c>
      <c r="K2" s="4">
        <v>-1.33944484986249E-2</v>
      </c>
      <c r="L2" s="4">
        <v>3.04680993513586E-2</v>
      </c>
      <c r="M2" s="4">
        <v>3.0345437205754201E-2</v>
      </c>
      <c r="N2" s="4">
        <v>-9.8792824585931693E-2</v>
      </c>
      <c r="O2" s="4">
        <v>-0.11416064293152201</v>
      </c>
      <c r="P2" s="4">
        <v>1.7263140862555999E-2</v>
      </c>
      <c r="Q2" s="4">
        <v>3.0155610425461402E-2</v>
      </c>
      <c r="R2" s="4">
        <v>-2.0683993408613399E-3</v>
      </c>
      <c r="S2" s="4">
        <v>0.26692932704960898</v>
      </c>
      <c r="T2" s="4">
        <v>0.104228289827487</v>
      </c>
      <c r="U2" s="4">
        <v>0.10653487744366499</v>
      </c>
      <c r="V2" s="4">
        <v>0.17257499525863601</v>
      </c>
      <c r="W2" s="4">
        <v>2.5990699248292101E-2</v>
      </c>
      <c r="X2" s="4">
        <v>-4.4691799655031297E-2</v>
      </c>
      <c r="Y2" s="4">
        <v>-0.18523490180218999</v>
      </c>
      <c r="Z2" s="4">
        <v>1.29029665072911E-2</v>
      </c>
      <c r="AA2" s="4">
        <v>-0.13044192165837301</v>
      </c>
      <c r="AB2" s="4">
        <v>7.9881638215474005E-2</v>
      </c>
      <c r="AC2" s="4">
        <v>-6.4191683723042306E-2</v>
      </c>
      <c r="AD2" s="4">
        <v>-3.6286397000362597E-2</v>
      </c>
      <c r="AE2" s="4">
        <v>3.67236768927484E-2</v>
      </c>
      <c r="AF2" s="4">
        <v>-0.18494920202541201</v>
      </c>
      <c r="AG2" s="4">
        <v>-2.2079735730068599E-2</v>
      </c>
      <c r="AH2" s="4">
        <v>-8.8238788251799496E-2</v>
      </c>
      <c r="AI2" s="4">
        <v>0.190751183915678</v>
      </c>
      <c r="AJ2" s="4">
        <v>3.2864318861262301E-2</v>
      </c>
      <c r="AK2" s="4">
        <v>7.2678729681461093E-2</v>
      </c>
      <c r="AL2" s="4">
        <v>0.27423826635209902</v>
      </c>
      <c r="AM2" s="4">
        <v>0.13385191690359799</v>
      </c>
      <c r="AN2" s="4">
        <v>-1.58438757042824E-2</v>
      </c>
      <c r="AO2" s="4">
        <v>-6.8052559558537395E-2</v>
      </c>
      <c r="AP2" s="4">
        <v>0.12574743758259699</v>
      </c>
      <c r="AQ2" s="4">
        <v>-8.2785549652697105E-2</v>
      </c>
      <c r="AR2" s="4">
        <v>-5.1970266807307097E-2</v>
      </c>
      <c r="AS2" s="4">
        <v>-3.1258904752663498E-2</v>
      </c>
      <c r="AT2" s="4">
        <v>-9.7141514115344496E-2</v>
      </c>
      <c r="AU2" s="4">
        <v>-1.33785376261119E-2</v>
      </c>
      <c r="AV2" s="4">
        <v>-0.14969908635575399</v>
      </c>
      <c r="AW2" s="4">
        <v>-5.2653220366167E-2</v>
      </c>
      <c r="AX2" s="4">
        <v>-4.5565597565717E-2</v>
      </c>
      <c r="AY2" s="4">
        <v>0.16316918801995201</v>
      </c>
      <c r="AZ2" s="4">
        <v>-6.7520639258359105E-2</v>
      </c>
      <c r="BA2" s="4">
        <v>-0.22195184435389101</v>
      </c>
      <c r="BB2" s="4">
        <v>2.7378006004395699E-2</v>
      </c>
      <c r="BC2" s="4">
        <v>3.9655030604958903E-2</v>
      </c>
      <c r="BD2" s="4">
        <v>0.117718516679878</v>
      </c>
      <c r="BE2" s="4">
        <v>9.3032854764338493E-2</v>
      </c>
      <c r="BF2" s="4">
        <v>0.197187465680776</v>
      </c>
      <c r="BG2" s="4">
        <v>-1.3221997700524299E-2</v>
      </c>
      <c r="BH2" s="4">
        <v>0.104966620745085</v>
      </c>
      <c r="BI2" s="4">
        <v>-0.30678869837924899</v>
      </c>
      <c r="BJ2" s="4">
        <v>-0.17702616920350001</v>
      </c>
      <c r="BK2" s="4">
        <v>0.24903374159921199</v>
      </c>
    </row>
    <row r="3" spans="1:63" ht="14.3" customHeight="1" x14ac:dyDescent="0.25">
      <c r="A3" s="4" t="s">
        <v>71</v>
      </c>
      <c r="B3" s="4">
        <f>CORREL(C3:BK3,Ratios!B3:BJ3)</f>
        <v>0.97813739453521154</v>
      </c>
      <c r="C3" s="4">
        <v>-8.1097609654056102E-3</v>
      </c>
      <c r="D3" s="4">
        <v>-2.8941501047449799E-2</v>
      </c>
      <c r="E3" s="4">
        <v>-7.4876141142370999E-3</v>
      </c>
      <c r="F3" s="4">
        <v>-3.4092331648704802E-2</v>
      </c>
      <c r="G3" s="4">
        <v>4.5481381606262097E-2</v>
      </c>
      <c r="H3" s="4">
        <v>-2.4837897715441599E-2</v>
      </c>
      <c r="I3" s="4">
        <v>-4.8213620039178597E-2</v>
      </c>
      <c r="J3" s="4">
        <v>6.1920061636681401E-2</v>
      </c>
      <c r="K3" s="4">
        <v>8.5844813314257903E-2</v>
      </c>
      <c r="L3" s="4">
        <v>5.3236538580693299E-2</v>
      </c>
      <c r="M3" s="4">
        <v>4.4101472688233799E-2</v>
      </c>
      <c r="N3" s="4">
        <v>-1.5509371979300499E-2</v>
      </c>
      <c r="O3" s="4">
        <v>9.3272094954648492E-3</v>
      </c>
      <c r="P3" s="4">
        <v>0.131706459074068</v>
      </c>
      <c r="Q3" s="4">
        <v>8.4324640435180107E-2</v>
      </c>
      <c r="R3" s="4">
        <v>8.5676267914944898E-2</v>
      </c>
      <c r="S3" s="4">
        <v>-1.9166898028811399E-2</v>
      </c>
      <c r="T3" s="4">
        <v>7.6173239195117107E-2</v>
      </c>
      <c r="U3" s="4">
        <v>-9.1512669691603696E-2</v>
      </c>
      <c r="V3" s="4">
        <v>-4.0960813629108903E-2</v>
      </c>
      <c r="W3" s="4">
        <v>2.11768113537296E-3</v>
      </c>
      <c r="X3" s="4">
        <v>-5.03012907041075E-2</v>
      </c>
      <c r="Y3" s="4">
        <v>-0.29174590728954602</v>
      </c>
      <c r="Z3" s="4">
        <v>7.9211909060684704E-2</v>
      </c>
      <c r="AA3" s="4">
        <v>3.8079133487021098E-2</v>
      </c>
      <c r="AB3" s="4">
        <v>0.20043255615266001</v>
      </c>
      <c r="AC3" s="4">
        <v>9.3661134065928603E-2</v>
      </c>
      <c r="AD3" s="4">
        <v>-6.37621507491968E-3</v>
      </c>
      <c r="AE3" s="4">
        <v>3.5555929601868898E-3</v>
      </c>
      <c r="AF3" s="4">
        <v>-0.188238382262441</v>
      </c>
      <c r="AG3" s="4">
        <v>-0.285541688630918</v>
      </c>
      <c r="AH3" s="4">
        <v>-0.18937386365164299</v>
      </c>
      <c r="AI3" s="4">
        <v>-5.4228122339135799E-2</v>
      </c>
      <c r="AJ3" s="4">
        <v>-0.101800615769567</v>
      </c>
      <c r="AK3" s="4">
        <v>-6.7458816981104397E-2</v>
      </c>
      <c r="AL3" s="4">
        <v>-9.1178154624772301E-2</v>
      </c>
      <c r="AM3" s="4">
        <v>-3.0312701430470601E-2</v>
      </c>
      <c r="AN3" s="4">
        <v>-7.0406972983691099E-2</v>
      </c>
      <c r="AO3" s="4">
        <v>-0.40190741848734801</v>
      </c>
      <c r="AP3" s="4">
        <v>2.6357503453282999E-2</v>
      </c>
      <c r="AQ3" s="4">
        <v>-7.2772037626655406E-2</v>
      </c>
      <c r="AR3" s="4">
        <v>-5.2343660326831902E-3</v>
      </c>
      <c r="AS3" s="4">
        <v>0.11215178903089799</v>
      </c>
      <c r="AT3" s="4">
        <v>5.2142678207704697E-3</v>
      </c>
      <c r="AU3" s="4">
        <v>-5.2312561912843301E-2</v>
      </c>
      <c r="AV3" s="4">
        <v>-0.165430736414105</v>
      </c>
      <c r="AW3" s="4">
        <v>-7.1034998349585099E-2</v>
      </c>
      <c r="AX3" s="4">
        <v>-0.238353716329644</v>
      </c>
      <c r="AY3" s="4">
        <v>0.17492881868423299</v>
      </c>
      <c r="AZ3" s="4">
        <v>6.71603770740761E-2</v>
      </c>
      <c r="BA3" s="4">
        <v>2.9249789660986E-2</v>
      </c>
      <c r="BB3" s="4">
        <v>9.9043720364378196E-2</v>
      </c>
      <c r="BC3" s="4">
        <v>3.57782476809827E-2</v>
      </c>
      <c r="BD3" s="4">
        <v>3.3562347369574003E-2</v>
      </c>
      <c r="BE3" s="4">
        <v>-2.3577598972195701E-2</v>
      </c>
      <c r="BF3" s="4">
        <v>6.8312989664811898E-3</v>
      </c>
      <c r="BG3" s="4">
        <v>0.128145700769974</v>
      </c>
      <c r="BH3" s="4">
        <v>0.21392489851198401</v>
      </c>
      <c r="BI3" s="4">
        <v>9.5010872378676503E-2</v>
      </c>
      <c r="BJ3" s="4">
        <v>0.35162507307916102</v>
      </c>
      <c r="BK3" s="4">
        <v>0.207635191603045</v>
      </c>
    </row>
    <row r="4" spans="1:63" ht="14.3" customHeight="1" x14ac:dyDescent="0.25">
      <c r="A4" s="4" t="s">
        <v>72</v>
      </c>
      <c r="B4" s="4">
        <f>CORREL(C4:BK4,Ratios!B4:BJ4)</f>
        <v>0.98877121236031562</v>
      </c>
      <c r="C4" s="4">
        <v>-0.23054259787429399</v>
      </c>
      <c r="D4" s="4">
        <v>-6.3440772769305098E-2</v>
      </c>
      <c r="E4" s="4">
        <v>-0.124441636125539</v>
      </c>
      <c r="F4" s="4">
        <v>-0.25241917664630098</v>
      </c>
      <c r="G4" s="4">
        <v>-7.4089999921461494E-2</v>
      </c>
      <c r="H4" s="4">
        <v>0.19711608897763599</v>
      </c>
      <c r="I4" s="4">
        <v>0.22836618440971801</v>
      </c>
      <c r="J4" s="4">
        <v>-4.6376054218752599E-2</v>
      </c>
      <c r="K4" s="4">
        <v>-1.0116006906072001E-2</v>
      </c>
      <c r="L4" s="4">
        <v>-0.24073570686189999</v>
      </c>
      <c r="M4" s="4">
        <v>-0.220698575838429</v>
      </c>
      <c r="N4" s="4">
        <v>-0.127753035616332</v>
      </c>
      <c r="O4" s="4">
        <v>0.21378404322345099</v>
      </c>
      <c r="P4" s="4">
        <v>0.146162173923435</v>
      </c>
      <c r="Q4" s="4">
        <v>-0.403383260598488</v>
      </c>
      <c r="R4" s="4">
        <v>-8.5871642202365706E-2</v>
      </c>
      <c r="S4" s="4">
        <v>-0.21635747671970401</v>
      </c>
      <c r="T4" s="4">
        <v>0.13210603063423099</v>
      </c>
      <c r="U4" s="4">
        <v>0.119077657410064</v>
      </c>
      <c r="V4" s="4">
        <v>-0.178462619321307</v>
      </c>
      <c r="W4" s="4">
        <v>0.14529638204062401</v>
      </c>
      <c r="X4" s="4">
        <v>0.40441006197788198</v>
      </c>
      <c r="Y4" s="4">
        <v>0.102568969039925</v>
      </c>
      <c r="Z4" s="4">
        <v>0.23525526640779901</v>
      </c>
      <c r="AA4" s="4">
        <v>0.102184828411981</v>
      </c>
      <c r="AB4" s="4">
        <v>-0.21016230669952099</v>
      </c>
      <c r="AC4" s="4">
        <v>-0.109913372339838</v>
      </c>
      <c r="AD4" s="4">
        <v>0.12196677283794199</v>
      </c>
      <c r="AE4" s="4">
        <v>-0.220363627438732</v>
      </c>
      <c r="AF4" s="4">
        <v>0.105077781219074</v>
      </c>
      <c r="AG4" s="4">
        <v>-2.4607019898666E-2</v>
      </c>
      <c r="AH4" s="4">
        <v>-0.13938447395685399</v>
      </c>
      <c r="AI4" s="4">
        <v>-0.33050264643681998</v>
      </c>
      <c r="AJ4" s="4">
        <v>-1.39261015309539E-2</v>
      </c>
      <c r="AK4" s="4">
        <v>0.113948616666755</v>
      </c>
      <c r="AL4" s="4">
        <v>-0.42840262599106599</v>
      </c>
      <c r="AM4" s="4">
        <v>-9.6434950368121899E-2</v>
      </c>
      <c r="AN4" s="4">
        <v>0.102349368823985</v>
      </c>
      <c r="AO4" s="4">
        <v>-3.3547059005020897E-2</v>
      </c>
      <c r="AP4" s="4">
        <v>-4.24310264494E-2</v>
      </c>
      <c r="AQ4" s="4">
        <v>0.169570296063007</v>
      </c>
      <c r="AR4" s="4">
        <v>-0.225097488142669</v>
      </c>
      <c r="AS4" s="4">
        <v>-0.41492970164916598</v>
      </c>
      <c r="AT4" s="4">
        <v>-2.8634907534324499E-2</v>
      </c>
      <c r="AU4" s="4">
        <v>-9.9452752609146294E-2</v>
      </c>
      <c r="AV4" s="4">
        <v>0.23989237286470699</v>
      </c>
      <c r="AW4" s="4">
        <v>0.25840482848861801</v>
      </c>
      <c r="AX4" s="4">
        <v>0.15036164698940799</v>
      </c>
      <c r="AY4" s="4">
        <v>0.16465232107230099</v>
      </c>
      <c r="AZ4" s="4">
        <v>0.175000462108444</v>
      </c>
      <c r="BA4" s="4">
        <v>0.202014000364201</v>
      </c>
      <c r="BB4" s="4">
        <v>9.4929109099362405E-2</v>
      </c>
      <c r="BC4" s="4">
        <v>4.23382702075377E-2</v>
      </c>
      <c r="BD4" s="4">
        <v>-0.15898404835688101</v>
      </c>
      <c r="BE4" s="4">
        <v>-0.23005755066372899</v>
      </c>
      <c r="BF4" s="4">
        <v>-0.16561537887466901</v>
      </c>
      <c r="BG4" s="4">
        <v>-4.6065250866760998E-2</v>
      </c>
      <c r="BH4" s="4">
        <v>-0.26526046612605902</v>
      </c>
      <c r="BI4" s="4">
        <v>0.54955487610026699</v>
      </c>
      <c r="BJ4" s="4">
        <v>0.25890616831456997</v>
      </c>
      <c r="BK4" s="4">
        <v>0.15008076617156901</v>
      </c>
    </row>
    <row r="5" spans="1:63" ht="14.3" customHeight="1" x14ac:dyDescent="0.25">
      <c r="A5" s="4" t="s">
        <v>73</v>
      </c>
      <c r="B5" s="4">
        <f>CORREL(C5:BK5,Ratios!B5:BJ5)</f>
        <v>0.99881708852468765</v>
      </c>
      <c r="C5" s="4">
        <v>0.254087620068356</v>
      </c>
      <c r="D5" s="4">
        <v>0.31096603570963099</v>
      </c>
      <c r="E5" s="4">
        <v>0.25667597559849098</v>
      </c>
      <c r="F5" s="4">
        <v>0.18054766694427099</v>
      </c>
      <c r="G5" s="4">
        <v>8.0035420499351806E-2</v>
      </c>
      <c r="H5" s="4">
        <v>9.2139439873562698E-2</v>
      </c>
      <c r="I5" s="4">
        <v>6.6446000744906197E-2</v>
      </c>
      <c r="J5" s="4">
        <v>4.7538879606037601E-2</v>
      </c>
      <c r="K5" s="4">
        <v>0.12337938440669199</v>
      </c>
      <c r="L5" s="4">
        <v>0.10930791533572801</v>
      </c>
      <c r="M5" s="4">
        <v>5.8039494971697303E-2</v>
      </c>
      <c r="N5" s="4">
        <v>5.3245895937209103E-2</v>
      </c>
      <c r="O5" s="4">
        <v>-9.9601053754145394E-2</v>
      </c>
      <c r="P5" s="4">
        <v>-8.6816313816311094E-2</v>
      </c>
      <c r="Q5" s="4">
        <v>-1.20641022699432E-2</v>
      </c>
      <c r="R5" s="4">
        <v>-0.21976035104627301</v>
      </c>
      <c r="S5" s="4">
        <v>-3.0892383716485902E-3</v>
      </c>
      <c r="T5" s="4">
        <v>-2.8883940515767099E-2</v>
      </c>
      <c r="U5" s="4">
        <v>-0.166315697116455</v>
      </c>
      <c r="V5" s="4">
        <v>3.8028005838355201E-3</v>
      </c>
      <c r="W5" s="4">
        <v>-0.168569703475517</v>
      </c>
      <c r="X5" s="4">
        <v>-0.15674606795361901</v>
      </c>
      <c r="Y5" s="4">
        <v>-0.226127820176137</v>
      </c>
      <c r="Z5" s="4">
        <v>-0.21207269505106399</v>
      </c>
      <c r="AA5" s="4">
        <v>-0.171039994036013</v>
      </c>
      <c r="AB5" s="4">
        <v>-0.10715247148105</v>
      </c>
      <c r="AC5" s="4">
        <v>-3.49097704342681E-2</v>
      </c>
      <c r="AD5" s="4">
        <v>-0.18428983924860901</v>
      </c>
      <c r="AE5" s="4">
        <v>1.83550658359041E-2</v>
      </c>
      <c r="AF5" s="4">
        <v>-0.12516594885433399</v>
      </c>
      <c r="AG5" s="4">
        <v>-0.25236350247287598</v>
      </c>
      <c r="AH5" s="4">
        <v>4.4100521124925698E-2</v>
      </c>
      <c r="AI5" s="4">
        <v>0.19882542427923799</v>
      </c>
      <c r="AJ5" s="4">
        <v>0.13854146836133899</v>
      </c>
      <c r="AK5" s="4">
        <v>2.65956891375956E-2</v>
      </c>
      <c r="AL5" s="4">
        <v>0.202319977868329</v>
      </c>
      <c r="AM5" s="4">
        <v>3.8063704097308602E-2</v>
      </c>
      <c r="AN5" s="4">
        <v>-1.05003538698514E-2</v>
      </c>
      <c r="AO5" s="4">
        <v>-9.8105111679612403E-2</v>
      </c>
      <c r="AP5" s="4">
        <v>7.5697092022806098E-2</v>
      </c>
      <c r="AQ5" s="4">
        <v>3.1491551029770998E-2</v>
      </c>
      <c r="AR5" s="4">
        <v>6.9234440844474096E-2</v>
      </c>
      <c r="AS5" s="4">
        <v>-3.4271752485485001E-3</v>
      </c>
      <c r="AT5" s="4">
        <v>-0.20059074622843501</v>
      </c>
      <c r="AU5" s="4">
        <v>4.4905121027952598E-2</v>
      </c>
      <c r="AV5" s="4">
        <v>-1.21372212867005E-2</v>
      </c>
      <c r="AW5" s="4">
        <v>-0.12547771421718401</v>
      </c>
      <c r="AX5" s="4">
        <v>2.0919039659620001E-2</v>
      </c>
      <c r="AY5" s="4">
        <v>-0.104723395274865</v>
      </c>
      <c r="AZ5" s="4">
        <v>-2.08446919047982E-2</v>
      </c>
      <c r="BA5" s="4">
        <v>-6.07840032019933E-2</v>
      </c>
      <c r="BB5" s="4">
        <v>-7.5268038723977193E-2</v>
      </c>
      <c r="BC5" s="4">
        <v>0.20164716504250599</v>
      </c>
      <c r="BD5" s="4">
        <v>0.17255909031821501</v>
      </c>
      <c r="BE5" s="4">
        <v>8.4104256507692002E-2</v>
      </c>
      <c r="BF5" s="4">
        <v>6.3165334834278499E-4</v>
      </c>
      <c r="BG5" s="4">
        <v>0.16583769791153799</v>
      </c>
      <c r="BH5" s="4">
        <v>0.192276691608009</v>
      </c>
      <c r="BI5" s="4">
        <v>0.122813623366751</v>
      </c>
      <c r="BJ5" s="4">
        <v>2.5525569043943298E-2</v>
      </c>
      <c r="BK5" s="4">
        <v>-1.48752629024818E-2</v>
      </c>
    </row>
    <row r="6" spans="1:63" ht="14.3" customHeight="1" x14ac:dyDescent="0.25">
      <c r="A6" s="4" t="s">
        <v>74</v>
      </c>
      <c r="B6" s="4">
        <f>CORREL(C6:BK6,Ratios!B6:BJ6)</f>
        <v>0.99800542926918534</v>
      </c>
      <c r="C6" s="4">
        <v>-0.55375205509955705</v>
      </c>
      <c r="D6" s="4">
        <v>-0.33097776266291101</v>
      </c>
      <c r="E6" s="4">
        <v>-0.53002004393786495</v>
      </c>
      <c r="F6" s="4">
        <v>-0.25625965938866102</v>
      </c>
      <c r="G6" s="4">
        <v>-7.6088993640763602E-2</v>
      </c>
      <c r="H6" s="4">
        <v>0.141360689377791</v>
      </c>
      <c r="I6" s="4">
        <v>6.6010173239925904E-2</v>
      </c>
      <c r="J6" s="4">
        <v>-6.2043484611738302E-2</v>
      </c>
      <c r="K6" s="4">
        <v>0.100658818003472</v>
      </c>
      <c r="L6" s="4">
        <v>-0.19930135978281699</v>
      </c>
      <c r="M6" s="4">
        <v>-3.7662904262645298E-2</v>
      </c>
      <c r="N6" s="4">
        <v>0.16594875904224299</v>
      </c>
      <c r="O6" s="4">
        <v>0.47563357472602402</v>
      </c>
      <c r="P6" s="4">
        <v>0.167400040931723</v>
      </c>
      <c r="Q6" s="4">
        <v>-8.5218862194899308E-3</v>
      </c>
      <c r="R6" s="4">
        <v>0.34264923610855902</v>
      </c>
      <c r="S6" s="4">
        <v>-0.38720913392230299</v>
      </c>
      <c r="T6" s="4">
        <v>-0.14483295241827701</v>
      </c>
      <c r="U6" s="4">
        <v>-0.121934958070546</v>
      </c>
      <c r="V6" s="4">
        <v>-0.53198714785317103</v>
      </c>
      <c r="W6" s="4">
        <v>0.131626011298725</v>
      </c>
      <c r="X6" s="4">
        <v>0.51023509029993097</v>
      </c>
      <c r="Y6" s="4">
        <v>0.47869566026053001</v>
      </c>
      <c r="Z6" s="4">
        <v>8.7725958284404104E-2</v>
      </c>
      <c r="AA6" s="4">
        <v>0.28545053889463001</v>
      </c>
      <c r="AB6" s="4">
        <v>-0.16997726128062099</v>
      </c>
      <c r="AC6" s="4">
        <v>2.2066291458046401E-2</v>
      </c>
      <c r="AD6" s="4">
        <v>0.155339268104248</v>
      </c>
      <c r="AE6" s="4">
        <v>-0.14990869626829401</v>
      </c>
      <c r="AF6" s="4">
        <v>0.43000954682710102</v>
      </c>
      <c r="AG6" s="4">
        <v>0.22245619835454</v>
      </c>
      <c r="AH6" s="4">
        <v>8.4749696641973599E-2</v>
      </c>
      <c r="AI6" s="4">
        <v>-0.22859806200529501</v>
      </c>
      <c r="AJ6" s="4">
        <v>-7.2498270834331302E-2</v>
      </c>
      <c r="AK6" s="4">
        <v>-9.7387616154798601E-2</v>
      </c>
      <c r="AL6" s="4">
        <v>-0.41260508896578801</v>
      </c>
      <c r="AM6" s="4">
        <v>-9.8365213418099701E-2</v>
      </c>
      <c r="AN6" s="4">
        <v>0.15968527217325901</v>
      </c>
      <c r="AO6" s="4">
        <v>0.12489225973721001</v>
      </c>
      <c r="AP6" s="4">
        <v>-0.15775359146100701</v>
      </c>
      <c r="AQ6" s="4">
        <v>0.22340516938273799</v>
      </c>
      <c r="AR6" s="4">
        <v>-0.16257860603183699</v>
      </c>
      <c r="AS6" s="4">
        <v>-9.6394360967080997E-2</v>
      </c>
      <c r="AT6" s="4">
        <v>0.337206851414105</v>
      </c>
      <c r="AU6" s="4">
        <v>-0.18608389923645399</v>
      </c>
      <c r="AV6" s="4">
        <v>0.29639793714986701</v>
      </c>
      <c r="AW6" s="4">
        <v>0.27558006967273502</v>
      </c>
      <c r="AX6" s="4">
        <v>-2.49422603307233E-2</v>
      </c>
      <c r="AY6" s="4">
        <v>7.7439242527006596E-2</v>
      </c>
      <c r="AZ6" s="4">
        <v>0.33807731063163199</v>
      </c>
      <c r="BA6" s="4">
        <v>0.49350181998912301</v>
      </c>
      <c r="BB6" s="4">
        <v>3.0689849995605499E-2</v>
      </c>
      <c r="BC6" s="4">
        <v>-0.26833444497084202</v>
      </c>
      <c r="BD6" s="4">
        <v>-0.56229780673254404</v>
      </c>
      <c r="BE6" s="4">
        <v>-0.47897783731944998</v>
      </c>
      <c r="BF6" s="4">
        <v>-0.38508961125603403</v>
      </c>
      <c r="BG6" s="4">
        <v>-0.218850848124824</v>
      </c>
      <c r="BH6" s="4">
        <v>-0.40260167032918798</v>
      </c>
      <c r="BI6" s="4">
        <v>0.53699138005648195</v>
      </c>
      <c r="BJ6" s="4">
        <v>0.21336108467373399</v>
      </c>
      <c r="BK6" s="4">
        <v>-0.35906962111900098</v>
      </c>
    </row>
    <row r="7" spans="1:63" ht="14.3" customHeight="1" x14ac:dyDescent="0.25">
      <c r="A7" s="4" t="s">
        <v>75</v>
      </c>
      <c r="B7" s="4">
        <f>CORREL(C7:BK7,Ratios!B7:BJ7)</f>
        <v>0.99943809390660809</v>
      </c>
      <c r="C7" s="4">
        <v>-0.36783781396593301</v>
      </c>
      <c r="D7" s="4">
        <v>-0.15092973292595499</v>
      </c>
      <c r="E7" s="4">
        <v>-0.41116148515112599</v>
      </c>
      <c r="F7" s="4">
        <v>-0.15136138472077501</v>
      </c>
      <c r="G7" s="4">
        <v>-0.22103514224356199</v>
      </c>
      <c r="H7" s="4">
        <v>0.120289987022624</v>
      </c>
      <c r="I7" s="4">
        <v>0.33181022407205102</v>
      </c>
      <c r="J7" s="4">
        <v>-0.23629050622811801</v>
      </c>
      <c r="K7" s="4">
        <v>-4.4071616190413797E-2</v>
      </c>
      <c r="L7" s="4">
        <v>-0.33328626836409297</v>
      </c>
      <c r="M7" s="4">
        <v>-0.29705948762580903</v>
      </c>
      <c r="N7" s="4">
        <v>8.2830561575169701E-2</v>
      </c>
      <c r="O7" s="4">
        <v>0.42581282247421298</v>
      </c>
      <c r="P7" s="4">
        <v>-7.4253142609778305E-2</v>
      </c>
      <c r="Q7" s="4">
        <v>-0.13875567444908499</v>
      </c>
      <c r="R7" s="4">
        <v>0.13555355316274301</v>
      </c>
      <c r="S7" s="4">
        <v>-0.15526095070189899</v>
      </c>
      <c r="T7" s="4">
        <v>9.1114814575696104E-2</v>
      </c>
      <c r="U7" s="4">
        <v>0.23752465929560601</v>
      </c>
      <c r="V7" s="4">
        <v>-0.277424047988023</v>
      </c>
      <c r="W7" s="4">
        <v>0.117097118247423</v>
      </c>
      <c r="X7" s="4">
        <v>0.47635447617577797</v>
      </c>
      <c r="Y7" s="4">
        <v>0.490793636334941</v>
      </c>
      <c r="Z7" s="4">
        <v>8.7644367907206595E-3</v>
      </c>
      <c r="AA7" s="4">
        <v>0.35760844618078502</v>
      </c>
      <c r="AB7" s="4">
        <v>-0.25235588378657198</v>
      </c>
      <c r="AC7" s="4">
        <v>-8.2511250650703499E-2</v>
      </c>
      <c r="AD7" s="4">
        <v>0.168561458566579</v>
      </c>
      <c r="AE7" s="4">
        <v>1.2379460792508399E-2</v>
      </c>
      <c r="AF7" s="4">
        <v>0.46941779162595498</v>
      </c>
      <c r="AG7" s="4">
        <v>0.41556836063703601</v>
      </c>
      <c r="AH7" s="4">
        <v>4.1825347797302499E-3</v>
      </c>
      <c r="AI7" s="4">
        <v>-0.344800007048643</v>
      </c>
      <c r="AJ7" s="4">
        <v>-9.0611860114292106E-2</v>
      </c>
      <c r="AK7" s="4">
        <v>4.9522365652216002E-2</v>
      </c>
      <c r="AL7" s="4">
        <v>-0.476382515950934</v>
      </c>
      <c r="AM7" s="4">
        <v>-0.13864999370358799</v>
      </c>
      <c r="AN7" s="4">
        <v>0.17438095299526901</v>
      </c>
      <c r="AO7" s="4">
        <v>0.48962956204479202</v>
      </c>
      <c r="AP7" s="4">
        <v>-0.26510846931541698</v>
      </c>
      <c r="AQ7" s="4">
        <v>0.17116791190037001</v>
      </c>
      <c r="AR7" s="4">
        <v>-0.27049009791948098</v>
      </c>
      <c r="AS7" s="4">
        <v>-0.117929292373048</v>
      </c>
      <c r="AT7" s="4">
        <v>0.29622890583275002</v>
      </c>
      <c r="AU7" s="4">
        <v>-0.31777424517245101</v>
      </c>
      <c r="AV7" s="4">
        <v>0.30753951642482003</v>
      </c>
      <c r="AW7" s="4">
        <v>0.17538053672760501</v>
      </c>
      <c r="AX7" s="4">
        <v>-0.32707634246542699</v>
      </c>
      <c r="AY7" s="4">
        <v>3.8970847322539201E-3</v>
      </c>
      <c r="AZ7" s="4">
        <v>0.22623079999165799</v>
      </c>
      <c r="BA7" s="4">
        <v>0.454610137296524</v>
      </c>
      <c r="BB7" s="4">
        <v>-0.10252631970362699</v>
      </c>
      <c r="BC7" s="4">
        <v>-3.7991682670708599E-2</v>
      </c>
      <c r="BD7" s="4">
        <v>-0.393000277256004</v>
      </c>
      <c r="BE7" s="4">
        <v>-0.33153068568424499</v>
      </c>
      <c r="BF7" s="4">
        <v>-0.27336170582253699</v>
      </c>
      <c r="BG7" s="4">
        <v>-5.8230906533141301E-2</v>
      </c>
      <c r="BH7" s="4">
        <v>-0.44017037407968101</v>
      </c>
      <c r="BI7" s="4">
        <v>-0.109087576002199</v>
      </c>
      <c r="BJ7" s="4">
        <v>-0.22911885877839899</v>
      </c>
      <c r="BK7" s="4">
        <v>-0.179306756339871</v>
      </c>
    </row>
    <row r="8" spans="1:63" ht="14.3" customHeight="1" x14ac:dyDescent="0.25">
      <c r="A8" s="4" t="s">
        <v>76</v>
      </c>
      <c r="B8" s="4">
        <f>CORREL(C8:BK8,Ratios!B8:BJ8)</f>
        <v>0.99838922918538808</v>
      </c>
      <c r="C8" s="4">
        <v>0.36746232794877898</v>
      </c>
      <c r="D8" s="4">
        <v>-7.8369181428877305E-2</v>
      </c>
      <c r="E8" s="4">
        <v>0.206287980205656</v>
      </c>
      <c r="F8" s="4">
        <v>3.26987019110766E-2</v>
      </c>
      <c r="G8" s="4">
        <v>0.17635664633870199</v>
      </c>
      <c r="H8" s="4">
        <v>-0.27494783148539897</v>
      </c>
      <c r="I8" s="4">
        <v>-0.299922597173367</v>
      </c>
      <c r="J8" s="4">
        <v>0.148098538166577</v>
      </c>
      <c r="K8" s="4">
        <v>1.04448890214002E-2</v>
      </c>
      <c r="L8" s="4">
        <v>0.448407675316987</v>
      </c>
      <c r="M8" s="4">
        <v>0.20963829608623899</v>
      </c>
      <c r="N8" s="4">
        <v>-9.6923432988698405E-2</v>
      </c>
      <c r="O8" s="4">
        <v>-8.04931340476156E-2</v>
      </c>
      <c r="P8" s="4">
        <v>0.38016847950830401</v>
      </c>
      <c r="Q8" s="4">
        <v>0.23154779611670601</v>
      </c>
      <c r="R8" s="4">
        <v>-0.19400993719140999</v>
      </c>
      <c r="S8" s="4">
        <v>0.25063149428947501</v>
      </c>
      <c r="T8" s="4">
        <v>-0.127628650753705</v>
      </c>
      <c r="U8" s="4">
        <v>-0.21507097125358399</v>
      </c>
      <c r="V8" s="4">
        <v>0.247597099071247</v>
      </c>
      <c r="W8" s="4">
        <v>0.20103670333590401</v>
      </c>
      <c r="X8" s="4">
        <v>-0.31353642354404798</v>
      </c>
      <c r="Y8" s="4">
        <v>-0.23577222270176701</v>
      </c>
      <c r="Z8" s="4">
        <v>0.18994790822448901</v>
      </c>
      <c r="AA8" s="4">
        <v>1.86207808275194E-2</v>
      </c>
      <c r="AB8" s="4">
        <v>0.15777173814467399</v>
      </c>
      <c r="AC8" s="4">
        <v>0.30854281747963702</v>
      </c>
      <c r="AD8" s="4">
        <v>3.4122336685031299E-2</v>
      </c>
      <c r="AE8" s="4">
        <v>0.114791733732964</v>
      </c>
      <c r="AF8" s="4">
        <v>-0.24193700806598301</v>
      </c>
      <c r="AG8" s="4">
        <v>-0.19290851148766699</v>
      </c>
      <c r="AH8" s="4">
        <v>3.3288391955293699E-2</v>
      </c>
      <c r="AI8" s="4">
        <v>0.15669644511701999</v>
      </c>
      <c r="AJ8" s="4">
        <v>-0.170142613322775</v>
      </c>
      <c r="AK8" s="4">
        <v>-0.14691067968074401</v>
      </c>
      <c r="AL8" s="4">
        <v>0.23945621317217899</v>
      </c>
      <c r="AM8" s="4">
        <v>9.3555581039847201E-3</v>
      </c>
      <c r="AN8" s="4">
        <v>-0.34168361247093199</v>
      </c>
      <c r="AO8" s="4">
        <v>-6.1745995015093202E-2</v>
      </c>
      <c r="AP8" s="4">
        <v>3.82967292517725E-2</v>
      </c>
      <c r="AQ8" s="4">
        <v>-3.7280645856866697E-2</v>
      </c>
      <c r="AR8" s="4">
        <v>0.40071809099543199</v>
      </c>
      <c r="AS8" s="4">
        <v>0.42347218184520602</v>
      </c>
      <c r="AT8" s="4">
        <v>1.58207775474195E-2</v>
      </c>
      <c r="AU8" s="4">
        <v>-2.3698654326989199E-2</v>
      </c>
      <c r="AV8" s="4">
        <v>-0.3458483134998</v>
      </c>
      <c r="AW8" s="4">
        <v>-0.24128630855576899</v>
      </c>
      <c r="AX8" s="4">
        <v>7.7564251813355301E-2</v>
      </c>
      <c r="AY8" s="4">
        <v>0.25476477603374897</v>
      </c>
      <c r="AZ8" s="4">
        <v>-0.18309256300773799</v>
      </c>
      <c r="BA8" s="4">
        <v>-0.195603197166209</v>
      </c>
      <c r="BB8" s="4">
        <v>0.11040858502890299</v>
      </c>
      <c r="BC8" s="4">
        <v>-0.24237425877414701</v>
      </c>
      <c r="BD8" s="4">
        <v>0.171456411847659</v>
      </c>
      <c r="BE8" s="4">
        <v>0.57529816696132696</v>
      </c>
      <c r="BF8" s="4">
        <v>0.30799977854226301</v>
      </c>
      <c r="BG8" s="4">
        <v>-0.30476128450027101</v>
      </c>
      <c r="BH8" s="4">
        <v>5.5958382058810499E-2</v>
      </c>
      <c r="BI8" s="4">
        <v>-0.340344216317292</v>
      </c>
      <c r="BJ8" s="4">
        <v>-0.17753452388914301</v>
      </c>
      <c r="BK8" s="4">
        <v>-0.24058969809271499</v>
      </c>
    </row>
    <row r="9" spans="1:63" ht="14.3" customHeight="1" x14ac:dyDescent="0.25">
      <c r="A9" s="4" t="s">
        <v>77</v>
      </c>
      <c r="B9" s="4">
        <f>CORREL(C9:BK9,Ratios!B9:BJ9)</f>
        <v>0.98277882011298445</v>
      </c>
      <c r="C9" s="4">
        <v>-0.225358688762408</v>
      </c>
      <c r="D9" s="4">
        <v>-6.4250607053948E-2</v>
      </c>
      <c r="E9" s="4">
        <v>-0.12784668954890299</v>
      </c>
      <c r="F9" s="4">
        <v>1.83733772994286E-2</v>
      </c>
      <c r="G9" s="4">
        <v>-7.6082764724851103E-4</v>
      </c>
      <c r="H9" s="4">
        <v>-5.7397488816336197E-2</v>
      </c>
      <c r="I9" s="4">
        <v>-3.2433291070761198E-2</v>
      </c>
      <c r="J9" s="4">
        <v>-0.17139680946859101</v>
      </c>
      <c r="K9" s="4">
        <v>-0.124948442915012</v>
      </c>
      <c r="L9" s="4">
        <v>-7.0296203883316893E-2</v>
      </c>
      <c r="M9" s="4">
        <v>-8.7828894248662293E-3</v>
      </c>
      <c r="N9" s="4">
        <v>7.4599931763371903E-3</v>
      </c>
      <c r="O9" s="4">
        <v>-1.6704739329307501E-2</v>
      </c>
      <c r="P9" s="4">
        <v>-5.1197289989830197E-2</v>
      </c>
      <c r="Q9" s="4">
        <v>5.0454510681980598E-2</v>
      </c>
      <c r="R9" s="4">
        <v>-3.7810185203797801E-2</v>
      </c>
      <c r="S9" s="4">
        <v>5.7938272815443302E-2</v>
      </c>
      <c r="T9" s="4">
        <v>-1.60446329329509E-2</v>
      </c>
      <c r="U9" s="4">
        <v>5.6463837798540903E-2</v>
      </c>
      <c r="V9" s="4">
        <v>-2.11723876265359E-2</v>
      </c>
      <c r="W9" s="4">
        <v>-3.4129503167974903E-2</v>
      </c>
      <c r="X9" s="4">
        <v>8.0993700002178107E-2</v>
      </c>
      <c r="Y9" s="4">
        <v>9.3419891037179001E-2</v>
      </c>
      <c r="Z9" s="4">
        <v>6.8796387933738601E-3</v>
      </c>
      <c r="AA9" s="4">
        <v>0.217557378801085</v>
      </c>
      <c r="AB9" s="4">
        <v>-1.8777361408102999E-2</v>
      </c>
      <c r="AC9" s="4">
        <v>3.65021577404867E-2</v>
      </c>
      <c r="AD9" s="4">
        <v>0.102663475476917</v>
      </c>
      <c r="AE9" s="4">
        <v>-0.10815797400667899</v>
      </c>
      <c r="AF9" s="4">
        <v>1.91015837622554E-2</v>
      </c>
      <c r="AG9" s="4">
        <v>3.4624075473292201E-2</v>
      </c>
      <c r="AH9" s="4">
        <v>-3.7455865707487303E-2</v>
      </c>
      <c r="AI9" s="4">
        <v>-0.19632938288884599</v>
      </c>
      <c r="AJ9" s="4">
        <v>-3.5676159808125399E-2</v>
      </c>
      <c r="AK9" s="4">
        <v>-1.8781591097335199E-2</v>
      </c>
      <c r="AL9" s="4">
        <v>-0.18913986668421101</v>
      </c>
      <c r="AM9" s="4">
        <v>-9.3054554291497494E-3</v>
      </c>
      <c r="AN9" s="4">
        <v>-3.9055339246960197E-2</v>
      </c>
      <c r="AO9" s="4">
        <v>-3.0119639191385199E-2</v>
      </c>
      <c r="AP9" s="4">
        <v>-2.96480272605435E-2</v>
      </c>
      <c r="AQ9" s="4">
        <v>0.116091007902855</v>
      </c>
      <c r="AR9" s="4">
        <v>2.1112632052251199E-2</v>
      </c>
      <c r="AS9" s="4">
        <v>0.10214616901194901</v>
      </c>
      <c r="AT9" s="4">
        <v>0.19371749591491499</v>
      </c>
      <c r="AU9" s="4">
        <v>-8.0985167431761707E-2</v>
      </c>
      <c r="AV9" s="4">
        <v>-8.6456951518058697E-2</v>
      </c>
      <c r="AW9" s="4">
        <v>-1.0438016634518E-2</v>
      </c>
      <c r="AX9" s="4">
        <v>-8.1316698429823198E-2</v>
      </c>
      <c r="AY9" s="4">
        <v>0.111955480943232</v>
      </c>
      <c r="AZ9" s="4">
        <v>-1.8089742439960699E-2</v>
      </c>
      <c r="BA9" s="4">
        <v>3.1470675949332498E-2</v>
      </c>
      <c r="BB9" s="4">
        <v>5.1189027173349803E-3</v>
      </c>
      <c r="BC9" s="4">
        <v>-4.9714421468079598E-2</v>
      </c>
      <c r="BD9" s="4">
        <v>-5.9164330199253899E-2</v>
      </c>
      <c r="BE9" s="4">
        <v>-9.7374907196134203E-2</v>
      </c>
      <c r="BF9" s="4">
        <v>-1.4682412805552899E-2</v>
      </c>
      <c r="BG9" s="4">
        <v>-4.5717637625671798E-2</v>
      </c>
      <c r="BH9" s="4">
        <v>-0.17603723262219101</v>
      </c>
      <c r="BI9" s="4">
        <v>8.9950132839863806E-2</v>
      </c>
      <c r="BJ9" s="4">
        <v>7.7918334473286194E-2</v>
      </c>
      <c r="BK9" s="4">
        <v>3.4763801223114598E-3</v>
      </c>
    </row>
    <row r="10" spans="1:63" ht="14.3" customHeight="1" x14ac:dyDescent="0.25">
      <c r="A10" s="4" t="s">
        <v>78</v>
      </c>
      <c r="B10" s="4">
        <f>CORREL(C10:BK10,Ratios!B10:BJ10)</f>
        <v>0.99519214902679232</v>
      </c>
      <c r="C10" s="4">
        <v>0.161782162854162</v>
      </c>
      <c r="D10" s="4">
        <v>-0.26930293084819401</v>
      </c>
      <c r="E10" s="4">
        <v>-0.19846454118722601</v>
      </c>
      <c r="F10" s="4">
        <v>-0.12296127329307199</v>
      </c>
      <c r="G10" s="4">
        <v>5.6054708028233001E-2</v>
      </c>
      <c r="H10" s="4">
        <v>-0.12704852014010501</v>
      </c>
      <c r="I10" s="4">
        <v>9.3751332372493501E-2</v>
      </c>
      <c r="J10" s="4">
        <v>-0.146456306700948</v>
      </c>
      <c r="K10" s="4">
        <v>6.3119439579398598E-2</v>
      </c>
      <c r="L10" s="4">
        <v>1.6778462745815601E-2</v>
      </c>
      <c r="M10" s="4">
        <v>0.26349668814307098</v>
      </c>
      <c r="N10" s="4">
        <v>0.12707174757756001</v>
      </c>
      <c r="O10" s="4">
        <v>-1.7497127089047999E-2</v>
      </c>
      <c r="P10" s="4">
        <v>-4.1179422998685097E-3</v>
      </c>
      <c r="Q10" s="4">
        <v>0.25354936759200702</v>
      </c>
      <c r="R10" s="4">
        <v>0.16724690063181799</v>
      </c>
      <c r="S10" s="4">
        <v>-0.183059677180748</v>
      </c>
      <c r="T10" s="4">
        <v>-0.180271843165727</v>
      </c>
      <c r="U10" s="4">
        <v>-0.111388959967941</v>
      </c>
      <c r="V10" s="4">
        <v>-0.18042166139899299</v>
      </c>
      <c r="W10" s="4">
        <v>-4.5759624632112403E-2</v>
      </c>
      <c r="X10" s="4">
        <v>5.6585358737329797E-2</v>
      </c>
      <c r="Y10" s="4">
        <v>0.35540124363704401</v>
      </c>
      <c r="Z10" s="4">
        <v>-2.8804058532998601E-2</v>
      </c>
      <c r="AA10" s="4">
        <v>2.5165890346680399E-2</v>
      </c>
      <c r="AB10" s="4">
        <v>-0.17295609276068999</v>
      </c>
      <c r="AC10" s="4">
        <v>0.152239970064217</v>
      </c>
      <c r="AD10" s="4">
        <v>0.104251933373575</v>
      </c>
      <c r="AE10" s="4">
        <v>5.4649816597843903E-2</v>
      </c>
      <c r="AF10" s="4">
        <v>0.37041254422316999</v>
      </c>
      <c r="AG10" s="4">
        <v>0.28194721277067097</v>
      </c>
      <c r="AH10" s="4">
        <v>0.14278963794216901</v>
      </c>
      <c r="AI10" s="4">
        <v>-0.24538885136599201</v>
      </c>
      <c r="AJ10" s="4">
        <v>-0.25305464001762501</v>
      </c>
      <c r="AK10" s="4">
        <v>-0.17649659231119899</v>
      </c>
      <c r="AL10" s="4">
        <v>-0.23329958797044301</v>
      </c>
      <c r="AM10" s="4">
        <v>2.5450472829221301E-2</v>
      </c>
      <c r="AN10" s="4">
        <v>3.1681813307504997E-2</v>
      </c>
      <c r="AO10" s="4">
        <v>0.36196790776161702</v>
      </c>
      <c r="AP10" s="4">
        <v>-0.17216474988866201</v>
      </c>
      <c r="AQ10" s="4">
        <v>0.168830217794185</v>
      </c>
      <c r="AR10" s="4">
        <v>5.7033561962275402E-2</v>
      </c>
      <c r="AS10" s="4">
        <v>0.32439018078290199</v>
      </c>
      <c r="AT10" s="4">
        <v>0.28348990668635499</v>
      </c>
      <c r="AU10" s="4">
        <v>-4.27012529807188E-2</v>
      </c>
      <c r="AV10" s="4">
        <v>3.5800748014306301E-3</v>
      </c>
      <c r="AW10" s="4">
        <v>6.6033116183506898E-3</v>
      </c>
      <c r="AX10" s="4">
        <v>-0.21989746934919299</v>
      </c>
      <c r="AY10" s="4">
        <v>-2.2940918330048601E-2</v>
      </c>
      <c r="AZ10" s="4">
        <v>-3.8603221418652502E-2</v>
      </c>
      <c r="BA10" s="4">
        <v>0.27037508581126501</v>
      </c>
      <c r="BB10" s="4">
        <v>-3.3643608659948601E-2</v>
      </c>
      <c r="BC10" s="4">
        <v>-0.33428231871368602</v>
      </c>
      <c r="BD10" s="4">
        <v>-0.25472867792828102</v>
      </c>
      <c r="BE10" s="4">
        <v>0.15793199838515701</v>
      </c>
      <c r="BF10" s="4">
        <v>-9.9819677716247598E-2</v>
      </c>
      <c r="BG10" s="4">
        <v>-0.105783056420125</v>
      </c>
      <c r="BH10" s="4">
        <v>-0.15046537795675</v>
      </c>
      <c r="BI10" s="4">
        <v>-0.19793259528323201</v>
      </c>
      <c r="BJ10" s="4">
        <v>-0.15922866856693599</v>
      </c>
      <c r="BK10" s="4">
        <v>-0.30209077542457802</v>
      </c>
    </row>
    <row r="11" spans="1:63" ht="14.3" customHeight="1" x14ac:dyDescent="0.25">
      <c r="A11" s="4" t="s">
        <v>79</v>
      </c>
      <c r="B11" s="4">
        <f>CORREL(C11:BK11,Ratios!B11:BJ11)</f>
        <v>0.98712616092286776</v>
      </c>
      <c r="C11" s="4">
        <v>-9.8744408515696394E-3</v>
      </c>
      <c r="D11" s="4">
        <v>8.6792602577995995E-2</v>
      </c>
      <c r="E11" s="4">
        <v>-6.2197585794235899E-2</v>
      </c>
      <c r="F11" s="4">
        <v>-6.5820471594230406E-2</v>
      </c>
      <c r="G11" s="4">
        <v>-5.67960296799404E-2</v>
      </c>
      <c r="H11" s="4">
        <v>6.7629795906695295E-2</v>
      </c>
      <c r="I11" s="4">
        <v>-0.158702460358325</v>
      </c>
      <c r="J11" s="4">
        <v>-5.7583555727259202E-3</v>
      </c>
      <c r="K11" s="4">
        <v>6.3371337958020796E-3</v>
      </c>
      <c r="L11" s="4">
        <v>-6.6703177158291493E-2</v>
      </c>
      <c r="M11" s="4">
        <v>-0.22316432276508699</v>
      </c>
      <c r="N11" s="4">
        <v>-0.15106911244023999</v>
      </c>
      <c r="O11" s="4">
        <v>0.14819695622554199</v>
      </c>
      <c r="P11" s="4">
        <v>3.6073037572665001E-2</v>
      </c>
      <c r="Q11" s="4">
        <v>-5.9139276125226799E-2</v>
      </c>
      <c r="R11" s="4">
        <v>5.0838605008385399E-2</v>
      </c>
      <c r="S11" s="4">
        <v>0.182553603429948</v>
      </c>
      <c r="T11" s="4">
        <v>0.22986166833093399</v>
      </c>
      <c r="U11" s="4">
        <v>0.28634014200969099</v>
      </c>
      <c r="V11" s="4">
        <v>0.21477662604592801</v>
      </c>
      <c r="W11" s="4">
        <v>-0.229512274167537</v>
      </c>
      <c r="X11" s="4">
        <v>5.7130681678440104E-3</v>
      </c>
      <c r="Y11" s="4">
        <v>-2.5532142633141099E-2</v>
      </c>
      <c r="Z11" s="4">
        <v>-0.16289107243405601</v>
      </c>
      <c r="AA11" s="4">
        <v>0.19704094726275101</v>
      </c>
      <c r="AB11" s="4">
        <v>3.99763077514406E-2</v>
      </c>
      <c r="AC11" s="4">
        <v>-0.14788880432791399</v>
      </c>
      <c r="AD11" s="4">
        <v>3.9321136306817397E-2</v>
      </c>
      <c r="AE11" s="4">
        <v>-0.16304145506724499</v>
      </c>
      <c r="AF11" s="4">
        <v>0.19232424577726001</v>
      </c>
      <c r="AG11" s="4">
        <v>0.22688132141256301</v>
      </c>
      <c r="AH11" s="4">
        <v>-0.18744290951523301</v>
      </c>
      <c r="AI11" s="4">
        <v>-0.113208149966184</v>
      </c>
      <c r="AJ11" s="4">
        <v>0.15659643467484599</v>
      </c>
      <c r="AK11" s="4">
        <v>6.5170260551195999E-2</v>
      </c>
      <c r="AL11" s="4">
        <v>-0.11256786869867</v>
      </c>
      <c r="AM11" s="4">
        <v>-9.2350392732532899E-2</v>
      </c>
      <c r="AN11" s="4">
        <v>0.14509898827378001</v>
      </c>
      <c r="AO11" s="4">
        <v>-8.3454408408589503E-2</v>
      </c>
      <c r="AP11" s="4">
        <v>-5.3698032295638902E-2</v>
      </c>
      <c r="AQ11" s="4">
        <v>-1.6436791941371799E-2</v>
      </c>
      <c r="AR11" s="4">
        <v>-0.13062444316999999</v>
      </c>
      <c r="AS11" s="4">
        <v>-0.115742422057985</v>
      </c>
      <c r="AT11" s="4">
        <v>-4.6205807554905297E-2</v>
      </c>
      <c r="AU11" s="4">
        <v>-0.163580622880694</v>
      </c>
      <c r="AV11" s="4">
        <v>-3.1426098837272799E-2</v>
      </c>
      <c r="AW11" s="4">
        <v>5.1272900752778398E-2</v>
      </c>
      <c r="AX11" s="4">
        <v>-0.268709773904659</v>
      </c>
      <c r="AY11" s="4">
        <v>-4.9592437189430197E-2</v>
      </c>
      <c r="AZ11" s="4">
        <v>-2.2867034667663301E-2</v>
      </c>
      <c r="BA11" s="4">
        <v>-0.106452875013163</v>
      </c>
      <c r="BB11" s="4">
        <v>-0.13023313287181301</v>
      </c>
      <c r="BC11" s="4">
        <v>0.240150625438287</v>
      </c>
      <c r="BD11" s="4">
        <v>2.92543797885294E-3</v>
      </c>
      <c r="BE11" s="4">
        <v>8.2868428715137492E-3</v>
      </c>
      <c r="BF11" s="4">
        <v>5.7697179313645902E-2</v>
      </c>
      <c r="BG11" s="4">
        <v>0.10345961922614</v>
      </c>
      <c r="BH11" s="4">
        <v>-0.161655183949241</v>
      </c>
      <c r="BI11" s="4">
        <v>0.19025654428833899</v>
      </c>
      <c r="BJ11" s="4">
        <v>8.5760169681247098E-2</v>
      </c>
      <c r="BK11" s="4">
        <v>0.30496148396571798</v>
      </c>
    </row>
    <row r="12" spans="1:63" ht="14.3" customHeight="1" x14ac:dyDescent="0.25">
      <c r="A12" s="4" t="s">
        <v>80</v>
      </c>
      <c r="B12" s="4">
        <f>CORREL(C12:BK12,Ratios!B12:BJ12)</f>
        <v>0.98920245465421242</v>
      </c>
      <c r="C12" s="4">
        <v>0.17226013249650601</v>
      </c>
      <c r="D12" s="4">
        <v>4.8465458108610499E-2</v>
      </c>
      <c r="E12" s="4">
        <v>0.253944051768146</v>
      </c>
      <c r="F12" s="4">
        <v>-8.8475947286740797E-2</v>
      </c>
      <c r="G12" s="4">
        <v>0.105640533207811</v>
      </c>
      <c r="H12" s="4">
        <v>-1.4885325005774899E-2</v>
      </c>
      <c r="I12" s="4">
        <v>-0.124206765878495</v>
      </c>
      <c r="J12" s="4">
        <v>0.172619423351666</v>
      </c>
      <c r="K12" s="4">
        <v>7.6340700035169101E-2</v>
      </c>
      <c r="L12" s="4">
        <v>0.19776530272651199</v>
      </c>
      <c r="M12" s="4">
        <v>0.25612774961491103</v>
      </c>
      <c r="N12" s="4">
        <v>2.79388627606473E-2</v>
      </c>
      <c r="O12" s="4">
        <v>-0.204858367571777</v>
      </c>
      <c r="P12" s="4">
        <v>1.3796394749869901E-2</v>
      </c>
      <c r="Q12" s="4">
        <v>0.265966095646608</v>
      </c>
      <c r="R12" s="4">
        <v>-4.2581842332139103E-2</v>
      </c>
      <c r="S12" s="4">
        <v>0.30913989179870799</v>
      </c>
      <c r="T12" s="4">
        <v>-0.15540069655052299</v>
      </c>
      <c r="U12" s="4">
        <v>-4.2178466909142703E-2</v>
      </c>
      <c r="V12" s="4">
        <v>8.9825963392046501E-2</v>
      </c>
      <c r="W12" s="4">
        <v>-6.0416554497938299E-2</v>
      </c>
      <c r="X12" s="4">
        <v>-0.174926260477094</v>
      </c>
      <c r="Y12" s="4">
        <v>-0.25081628718917598</v>
      </c>
      <c r="Z12" s="4">
        <v>-7.1908748996274701E-4</v>
      </c>
      <c r="AA12" s="4">
        <v>-9.1661174380837707E-2</v>
      </c>
      <c r="AB12" s="4">
        <v>0.222741173933448</v>
      </c>
      <c r="AC12" s="4">
        <v>0.23679987140098899</v>
      </c>
      <c r="AD12" s="4">
        <v>-3.2550016183599102E-2</v>
      </c>
      <c r="AE12" s="4">
        <v>2.8350632980222501E-2</v>
      </c>
      <c r="AF12" s="4">
        <v>-0.27186504399264</v>
      </c>
      <c r="AG12" s="4">
        <v>-0.247163833466051</v>
      </c>
      <c r="AH12" s="4">
        <v>-9.0434425773967507E-3</v>
      </c>
      <c r="AI12" s="4">
        <v>0.136883041552154</v>
      </c>
      <c r="AJ12" s="4">
        <v>7.3847917402510097E-3</v>
      </c>
      <c r="AK12" s="4">
        <v>-6.5435808574837995E-2</v>
      </c>
      <c r="AL12" s="4">
        <v>0.179349001627189</v>
      </c>
      <c r="AM12" s="4">
        <v>-5.3251270655746202E-3</v>
      </c>
      <c r="AN12" s="4">
        <v>-0.17133270374868001</v>
      </c>
      <c r="AO12" s="4">
        <v>-0.157360296414466</v>
      </c>
      <c r="AP12" s="4">
        <v>2.5646468495985002E-2</v>
      </c>
      <c r="AQ12" s="4">
        <v>-9.0879236389687895E-2</v>
      </c>
      <c r="AR12" s="4">
        <v>0.14411118243287599</v>
      </c>
      <c r="AS12" s="4">
        <v>0.18829344649799301</v>
      </c>
      <c r="AT12" s="4">
        <v>-1.74095905135472E-2</v>
      </c>
      <c r="AU12" s="4">
        <v>6.6903935325768896E-2</v>
      </c>
      <c r="AV12" s="4">
        <v>-0.13700555797664801</v>
      </c>
      <c r="AW12" s="4">
        <v>-0.28272438593844701</v>
      </c>
      <c r="AX12" s="4">
        <v>-7.6986287811909304E-2</v>
      </c>
      <c r="AY12" s="4">
        <v>0.151334319589574</v>
      </c>
      <c r="AZ12" s="4">
        <v>-0.19625306897199399</v>
      </c>
      <c r="BA12" s="4">
        <v>-0.21058132724838</v>
      </c>
      <c r="BB12" s="4">
        <v>8.6915627591775901E-2</v>
      </c>
      <c r="BC12" s="4">
        <v>-5.5363081637258497E-2</v>
      </c>
      <c r="BD12" s="4">
        <v>5.74659571608023E-2</v>
      </c>
      <c r="BE12" s="4">
        <v>0.28049360665280398</v>
      </c>
      <c r="BF12" s="4">
        <v>0.21628270075151401</v>
      </c>
      <c r="BG12" s="4">
        <v>-0.21864098417179001</v>
      </c>
      <c r="BH12" s="4">
        <v>-3.3878128209732399E-2</v>
      </c>
      <c r="BI12" s="4">
        <v>-0.25831866314093999</v>
      </c>
      <c r="BJ12" s="4">
        <v>2.2097378163104399E-2</v>
      </c>
      <c r="BK12" s="4">
        <v>-0.105464217097367</v>
      </c>
    </row>
    <row r="13" spans="1:63" ht="14.3" customHeight="1" x14ac:dyDescent="0.25">
      <c r="A13" s="4" t="s">
        <v>81</v>
      </c>
      <c r="B13" s="4">
        <f>CORREL(C13:BK13,Ratios!B13:BJ13)</f>
        <v>0.99751595607633836</v>
      </c>
      <c r="C13" s="4">
        <v>-9.5276854343115495E-3</v>
      </c>
      <c r="D13" s="4">
        <v>4.9069459625907599E-2</v>
      </c>
      <c r="E13" s="4">
        <v>-4.4840119214921502E-2</v>
      </c>
      <c r="F13" s="4">
        <v>-7.45819525285186E-3</v>
      </c>
      <c r="G13" s="4">
        <v>-4.9994797673216601E-2</v>
      </c>
      <c r="H13" s="4">
        <v>1.7119255582922301E-2</v>
      </c>
      <c r="I13" s="4">
        <v>0.10780119890398999</v>
      </c>
      <c r="J13" s="4">
        <v>2.3544002654993901E-2</v>
      </c>
      <c r="K13" s="4">
        <v>-6.6123854154971601E-2</v>
      </c>
      <c r="L13" s="4">
        <v>-5.8179381295279602E-2</v>
      </c>
      <c r="M13" s="4">
        <v>-0.22280587256192799</v>
      </c>
      <c r="N13" s="4">
        <v>-0.28619669520306901</v>
      </c>
      <c r="O13" s="4">
        <v>7.0644600067741897E-2</v>
      </c>
      <c r="P13" s="4">
        <v>-2.1599379981195599E-2</v>
      </c>
      <c r="Q13" s="4">
        <v>1.29477786855531E-2</v>
      </c>
      <c r="R13" s="4">
        <v>0.12712070180353399</v>
      </c>
      <c r="S13" s="4">
        <v>0.110702947742116</v>
      </c>
      <c r="T13" s="4">
        <v>9.0348282559353496E-2</v>
      </c>
      <c r="U13" s="4">
        <v>0.19558944189506799</v>
      </c>
      <c r="V13" s="4">
        <v>0.127190413995766</v>
      </c>
      <c r="W13" s="4">
        <v>1.4261396379022699E-3</v>
      </c>
      <c r="X13" s="4">
        <v>8.3789776131379196E-2</v>
      </c>
      <c r="Y13" s="4">
        <v>0.256605579226099</v>
      </c>
      <c r="Z13" s="4">
        <v>-1.7664021438502701E-2</v>
      </c>
      <c r="AA13" s="4">
        <v>5.4001893369571001E-2</v>
      </c>
      <c r="AB13" s="4">
        <v>6.2743231207456202E-2</v>
      </c>
      <c r="AC13" s="4">
        <v>-0.11724802502407</v>
      </c>
      <c r="AD13" s="4">
        <v>-3.4493515879677097E-2</v>
      </c>
      <c r="AE13" s="4">
        <v>-6.4379170648926995E-2</v>
      </c>
      <c r="AF13" s="4">
        <v>0.130750793702097</v>
      </c>
      <c r="AG13" s="4">
        <v>0.16562576356842701</v>
      </c>
      <c r="AH13" s="4">
        <v>-6.0685724434067501E-3</v>
      </c>
      <c r="AI13" s="4">
        <v>6.2747275110651198E-3</v>
      </c>
      <c r="AJ13" s="4">
        <v>0.10913605878238999</v>
      </c>
      <c r="AK13" s="4">
        <v>8.0565986961895597E-2</v>
      </c>
      <c r="AL13" s="4">
        <v>-5.6951252602206702E-3</v>
      </c>
      <c r="AM13" s="4">
        <v>-1.3547356125541501E-2</v>
      </c>
      <c r="AN13" s="4">
        <v>6.5123883304059493E-2</v>
      </c>
      <c r="AO13" s="4">
        <v>0.37473021416198499</v>
      </c>
      <c r="AP13" s="4">
        <v>-2.84474603038401E-2</v>
      </c>
      <c r="AQ13" s="4">
        <v>-0.16635497313301401</v>
      </c>
      <c r="AR13" s="4">
        <v>-0.235671522289991</v>
      </c>
      <c r="AS13" s="4">
        <v>-0.21735457084062701</v>
      </c>
      <c r="AT13" s="4">
        <v>-0.160049791094731</v>
      </c>
      <c r="AU13" s="4">
        <v>2.48738725168615E-2</v>
      </c>
      <c r="AV13" s="4">
        <v>6.5300132754679899E-2</v>
      </c>
      <c r="AW13" s="4">
        <v>9.25738252344291E-2</v>
      </c>
      <c r="AX13" s="4">
        <v>-3.6693101032979299E-2</v>
      </c>
      <c r="AY13" s="4">
        <v>-6.4865948451355293E-2</v>
      </c>
      <c r="AZ13" s="4">
        <v>-1.0139488105680499E-2</v>
      </c>
      <c r="BA13" s="4">
        <v>0.105608470081475</v>
      </c>
      <c r="BB13" s="4">
        <v>-6.3699977683257499E-3</v>
      </c>
      <c r="BC13" s="4">
        <v>9.5385907174473594E-2</v>
      </c>
      <c r="BD13" s="4">
        <v>-1.3641348057530599E-3</v>
      </c>
      <c r="BE13" s="4">
        <v>2.2856793610379999E-3</v>
      </c>
      <c r="BF13" s="4">
        <v>0.125334610590806</v>
      </c>
      <c r="BG13" s="4">
        <v>9.5421304687871106E-2</v>
      </c>
      <c r="BH13" s="4">
        <v>0.11776223635114599</v>
      </c>
      <c r="BI13" s="4">
        <v>9.8912041724649694E-2</v>
      </c>
      <c r="BJ13" s="4">
        <v>0.10850994601920901</v>
      </c>
      <c r="BK13" s="4">
        <v>0.336199677777482</v>
      </c>
    </row>
    <row r="14" spans="1:63" ht="14.3" customHeight="1" x14ac:dyDescent="0.25">
      <c r="A14" s="4" t="s">
        <v>82</v>
      </c>
      <c r="B14" s="4">
        <f>CORREL(C14:BK14,Ratios!B14:BJ14)</f>
        <v>0.99975124550834993</v>
      </c>
      <c r="C14" s="4">
        <v>-0.79724256867523402</v>
      </c>
      <c r="D14" s="4">
        <v>0.34844503678682098</v>
      </c>
      <c r="E14" s="4">
        <v>-0.61594018091393399</v>
      </c>
      <c r="F14" s="4">
        <v>-0.10347882438474799</v>
      </c>
      <c r="G14" s="4">
        <v>-0.45991004342599201</v>
      </c>
      <c r="H14" s="4">
        <v>0.30158573234584302</v>
      </c>
      <c r="I14" s="4">
        <v>0.56133324146859498</v>
      </c>
      <c r="J14" s="4">
        <v>-0.484162988856849</v>
      </c>
      <c r="K14" s="4">
        <v>2.7003788512806499E-2</v>
      </c>
      <c r="L14" s="4">
        <v>-0.73316065296730004</v>
      </c>
      <c r="M14" s="4">
        <v>-0.76728181968172404</v>
      </c>
      <c r="N14" s="4">
        <v>3.1175233876239002E-2</v>
      </c>
      <c r="O14" s="4">
        <v>0.32893166986780498</v>
      </c>
      <c r="P14" s="4">
        <v>-0.54989876241344404</v>
      </c>
      <c r="Q14" s="4">
        <v>-0.55512145664882695</v>
      </c>
      <c r="R14" s="4">
        <v>0.23912736183696201</v>
      </c>
      <c r="S14" s="4">
        <v>-0.52401062873098003</v>
      </c>
      <c r="T14" s="4">
        <v>0.40227197568429601</v>
      </c>
      <c r="U14" s="4">
        <v>0.59039439376444303</v>
      </c>
      <c r="V14" s="4">
        <v>-0.75963897423817095</v>
      </c>
      <c r="W14" s="4">
        <v>-0.26386488863378499</v>
      </c>
      <c r="X14" s="4">
        <v>0.61360092476430395</v>
      </c>
      <c r="Y14" s="4">
        <v>0.855956369290508</v>
      </c>
      <c r="Z14" s="4">
        <v>-0.140733250181139</v>
      </c>
      <c r="AA14" s="4">
        <v>0.39518827744313401</v>
      </c>
      <c r="AB14" s="4">
        <v>-0.595259539451094</v>
      </c>
      <c r="AC14" s="4">
        <v>-0.76960106360535396</v>
      </c>
      <c r="AD14" s="4">
        <v>0.140959410869757</v>
      </c>
      <c r="AE14" s="4">
        <v>-0.19156136562599299</v>
      </c>
      <c r="AF14" s="4">
        <v>0.88785637648914295</v>
      </c>
      <c r="AG14" s="4">
        <v>0.76721857200282295</v>
      </c>
      <c r="AH14" s="4">
        <v>8.4958259364399102E-2</v>
      </c>
      <c r="AI14" s="4">
        <v>-0.86282874386889397</v>
      </c>
      <c r="AJ14" s="4">
        <v>0.36711318092003398</v>
      </c>
      <c r="AK14" s="4">
        <v>0.52409824474762101</v>
      </c>
      <c r="AL14" s="4">
        <v>-0.67929451545799702</v>
      </c>
      <c r="AM14" s="4">
        <v>-0.25234458849673302</v>
      </c>
      <c r="AN14" s="4">
        <v>0.72891830746052499</v>
      </c>
      <c r="AO14" s="4">
        <v>0.85409706783649497</v>
      </c>
      <c r="AP14" s="4">
        <v>-0.14041894263678001</v>
      </c>
      <c r="AQ14" s="4">
        <v>0.206000913853877</v>
      </c>
      <c r="AR14" s="4">
        <v>-0.65831248353381899</v>
      </c>
      <c r="AS14" s="4">
        <v>-0.89511477864175704</v>
      </c>
      <c r="AT14" s="4">
        <v>0.17541286747933099</v>
      </c>
      <c r="AU14" s="4">
        <v>-0.14037833947324599</v>
      </c>
      <c r="AV14" s="4">
        <v>0.78043575980223201</v>
      </c>
      <c r="AW14" s="4">
        <v>0.57400121169718699</v>
      </c>
      <c r="AX14" s="4">
        <v>1.0109053376230699E-2</v>
      </c>
      <c r="AY14" s="4">
        <v>-0.56308117086931198</v>
      </c>
      <c r="AZ14" s="4">
        <v>0.24321906165590701</v>
      </c>
      <c r="BA14" s="4">
        <v>0.48687031781041601</v>
      </c>
      <c r="BB14" s="4">
        <v>-0.52702900415263298</v>
      </c>
      <c r="BC14" s="4">
        <v>0.39796204961390902</v>
      </c>
      <c r="BD14" s="4">
        <v>-0.433836849609958</v>
      </c>
      <c r="BE14" s="4">
        <v>-1.03931729648156</v>
      </c>
      <c r="BF14" s="4">
        <v>-0.57244102629042204</v>
      </c>
      <c r="BG14" s="4">
        <v>0.26258978651644099</v>
      </c>
      <c r="BH14" s="4">
        <v>-0.53278377602404403</v>
      </c>
      <c r="BI14" s="4">
        <v>0.50210969968589203</v>
      </c>
      <c r="BJ14" s="4">
        <v>-0.309959725931995</v>
      </c>
      <c r="BK14" s="4">
        <v>9.1606354699543202E-2</v>
      </c>
    </row>
    <row r="15" spans="1:63" ht="14.3" customHeight="1" x14ac:dyDescent="0.25">
      <c r="A15" s="4" t="s">
        <v>83</v>
      </c>
      <c r="B15" s="4">
        <f>CORREL(C15:BK15,Ratios!B15:BJ15)</f>
        <v>0.94674044750230024</v>
      </c>
      <c r="C15" s="4">
        <v>-0.230015606843749</v>
      </c>
      <c r="D15" s="4">
        <v>3.4785127143568198E-2</v>
      </c>
      <c r="E15" s="4">
        <v>-6.4280255444494103E-2</v>
      </c>
      <c r="F15" s="4">
        <v>8.2182516706385995E-3</v>
      </c>
      <c r="G15" s="4">
        <v>-0.14204154623772799</v>
      </c>
      <c r="H15" s="4">
        <v>5.0165108815581699E-2</v>
      </c>
      <c r="I15" s="4">
        <v>9.8296795425490996E-2</v>
      </c>
      <c r="J15" s="4">
        <v>-4.4896221517637398E-2</v>
      </c>
      <c r="K15" s="4">
        <v>-0.10556031150674</v>
      </c>
      <c r="L15" s="4">
        <v>-0.205428915977453</v>
      </c>
      <c r="M15" s="4">
        <v>-0.121148005288576</v>
      </c>
      <c r="N15" s="4">
        <v>0.14445797890088199</v>
      </c>
      <c r="O15" s="4">
        <v>-4.5027655420527002E-2</v>
      </c>
      <c r="P15" s="4">
        <v>-0.12662285166378501</v>
      </c>
      <c r="Q15" s="4">
        <v>8.8534676234527203E-3</v>
      </c>
      <c r="R15" s="4">
        <v>6.4141049222893501E-2</v>
      </c>
      <c r="S15" s="4">
        <v>-0.113147756984186</v>
      </c>
      <c r="T15" s="4">
        <v>-1.3761472119242801E-3</v>
      </c>
      <c r="U15" s="4">
        <v>0.105765217753567</v>
      </c>
      <c r="V15" s="4">
        <v>1.0861384777131401E-2</v>
      </c>
      <c r="W15" s="4">
        <v>-1.50013031811763E-2</v>
      </c>
      <c r="X15" s="4">
        <v>0.15985640000177201</v>
      </c>
      <c r="Y15" s="4">
        <v>0.107959189066301</v>
      </c>
      <c r="Z15" s="4">
        <v>-9.0990719056329092E-3</v>
      </c>
      <c r="AA15" s="4">
        <v>0.105413545164128</v>
      </c>
      <c r="AB15" s="4">
        <v>6.24813276847473E-3</v>
      </c>
      <c r="AC15" s="4">
        <v>-0.210605737106621</v>
      </c>
      <c r="AD15" s="4">
        <v>-3.41963528517766E-2</v>
      </c>
      <c r="AE15" s="4">
        <v>1.05547664010604E-2</v>
      </c>
      <c r="AF15" s="4">
        <v>0.27670773061345599</v>
      </c>
      <c r="AG15" s="4">
        <v>0.30267068460414998</v>
      </c>
      <c r="AH15" s="4">
        <v>0.13858682643391099</v>
      </c>
      <c r="AI15" s="4">
        <v>-8.6213180399869402E-2</v>
      </c>
      <c r="AJ15" s="4">
        <v>8.5218219386760996E-2</v>
      </c>
      <c r="AK15" s="4">
        <v>7.6911323360779299E-2</v>
      </c>
      <c r="AL15" s="4">
        <v>4.0410526670660599E-2</v>
      </c>
      <c r="AM15" s="4">
        <v>2.2508082857656299E-2</v>
      </c>
      <c r="AN15" s="4">
        <v>0.17732547141406699</v>
      </c>
      <c r="AO15" s="4">
        <v>7.7207280818324606E-2</v>
      </c>
      <c r="AP15" s="4">
        <v>6.9681724889673002E-2</v>
      </c>
      <c r="AQ15" s="4">
        <v>-6.0449507987372197E-2</v>
      </c>
      <c r="AR15" s="4">
        <v>-0.147783871410851</v>
      </c>
      <c r="AS15" s="4">
        <v>-0.12619166125520301</v>
      </c>
      <c r="AT15" s="4">
        <v>2.7559385555770799E-3</v>
      </c>
      <c r="AU15" s="4">
        <v>-9.3313871401900797E-2</v>
      </c>
      <c r="AV15" s="4">
        <v>0.12500624315336001</v>
      </c>
      <c r="AW15" s="4">
        <v>-1.5303731257596201E-2</v>
      </c>
      <c r="AX15" s="4">
        <v>-7.3910991962475E-3</v>
      </c>
      <c r="AY15" s="4">
        <v>-0.126750339430244</v>
      </c>
      <c r="AZ15" s="4">
        <v>2.7191430844308001E-2</v>
      </c>
      <c r="BA15" s="4">
        <v>3.6134645369020502E-2</v>
      </c>
      <c r="BB15" s="4">
        <v>-0.13050829399233199</v>
      </c>
      <c r="BC15" s="4">
        <v>-2.4018808430811001E-2</v>
      </c>
      <c r="BD15" s="4">
        <v>-7.5855263295202202E-2</v>
      </c>
      <c r="BE15" s="4">
        <v>-7.7285438584551405E-2</v>
      </c>
      <c r="BF15" s="4">
        <v>-7.5298848102306498E-2</v>
      </c>
      <c r="BG15" s="4">
        <v>-1.1841882357848299E-2</v>
      </c>
      <c r="BH15" s="4">
        <v>-9.3879088877890898E-2</v>
      </c>
      <c r="BI15" s="4">
        <v>9.3727515930413993E-2</v>
      </c>
      <c r="BJ15" s="4">
        <v>-6.4406250030261902E-2</v>
      </c>
      <c r="BK15" s="4">
        <v>-4.7938023638447499E-2</v>
      </c>
    </row>
    <row r="16" spans="1:63" ht="14.3" customHeight="1" x14ac:dyDescent="0.25">
      <c r="A16" s="4" t="s">
        <v>84</v>
      </c>
      <c r="B16" s="4">
        <f>CORREL(C16:BK16,Ratios!B16:BJ16)</f>
        <v>0.99913273468535246</v>
      </c>
      <c r="C16" s="4">
        <v>0.48818657815256</v>
      </c>
      <c r="D16" s="4">
        <v>-0.33414191608632998</v>
      </c>
      <c r="E16" s="4">
        <v>0.32714562487895399</v>
      </c>
      <c r="F16" s="4">
        <v>1.1611875833766499E-2</v>
      </c>
      <c r="G16" s="4">
        <v>0.24890848192755599</v>
      </c>
      <c r="H16" s="4">
        <v>-0.34089638808247802</v>
      </c>
      <c r="I16" s="4">
        <v>-0.49807409586447199</v>
      </c>
      <c r="J16" s="4">
        <v>0.26670847567884098</v>
      </c>
      <c r="K16" s="4">
        <v>-0.202082392321739</v>
      </c>
      <c r="L16" s="4">
        <v>0.46797317859903698</v>
      </c>
      <c r="M16" s="4">
        <v>0.62407955859405595</v>
      </c>
      <c r="N16" s="4">
        <v>1.8505226315305E-2</v>
      </c>
      <c r="O16" s="4">
        <v>-0.30747892082022499</v>
      </c>
      <c r="P16" s="4">
        <v>0.43438372090809102</v>
      </c>
      <c r="Q16" s="4">
        <v>0.51711719132031297</v>
      </c>
      <c r="R16" s="4">
        <v>9.0283025413127493E-2</v>
      </c>
      <c r="S16" s="4">
        <v>0.351625915910808</v>
      </c>
      <c r="T16" s="4">
        <v>-0.31516022829637302</v>
      </c>
      <c r="U16" s="4">
        <v>-0.38946070349633199</v>
      </c>
      <c r="V16" s="4">
        <v>0.38895182785664401</v>
      </c>
      <c r="W16" s="4">
        <v>0.22720860870735099</v>
      </c>
      <c r="X16" s="4">
        <v>-0.45033116275453899</v>
      </c>
      <c r="Y16" s="4">
        <v>-0.55645215242538404</v>
      </c>
      <c r="Z16" s="4">
        <v>0.211246719719727</v>
      </c>
      <c r="AA16" s="4">
        <v>-0.263250936326276</v>
      </c>
      <c r="AB16" s="4">
        <v>0.49472917389257898</v>
      </c>
      <c r="AC16" s="4">
        <v>0.418529223624517</v>
      </c>
      <c r="AD16" s="4">
        <v>-4.71732177311232E-2</v>
      </c>
      <c r="AE16" s="4">
        <v>0.35125901609730698</v>
      </c>
      <c r="AF16" s="4">
        <v>-0.53190354253738303</v>
      </c>
      <c r="AG16" s="4">
        <v>-0.29516681858581101</v>
      </c>
      <c r="AH16" s="4">
        <v>0.27989241206204002</v>
      </c>
      <c r="AI16" s="4">
        <v>0.57175846995906199</v>
      </c>
      <c r="AJ16" s="4">
        <v>-0.26137698692635802</v>
      </c>
      <c r="AK16" s="4">
        <v>-0.29590690644119499</v>
      </c>
      <c r="AL16" s="4">
        <v>0.440258880763302</v>
      </c>
      <c r="AM16" s="4">
        <v>0.204319327174383</v>
      </c>
      <c r="AN16" s="4">
        <v>-0.38138621491930402</v>
      </c>
      <c r="AO16" s="4">
        <v>-0.54857797275301501</v>
      </c>
      <c r="AP16" s="4">
        <v>0.151675117113061</v>
      </c>
      <c r="AQ16" s="4">
        <v>-0.30084252991428001</v>
      </c>
      <c r="AR16" s="4">
        <v>0.41895270875226198</v>
      </c>
      <c r="AS16" s="4">
        <v>0.56357288812304496</v>
      </c>
      <c r="AT16" s="4">
        <v>-0.22221197540872301</v>
      </c>
      <c r="AU16" s="4">
        <v>0.145655827376793</v>
      </c>
      <c r="AV16" s="4">
        <v>-0.50389947557806403</v>
      </c>
      <c r="AW16" s="4">
        <v>-0.35005979242824198</v>
      </c>
      <c r="AX16" s="4">
        <v>0.27633155828941802</v>
      </c>
      <c r="AY16" s="4">
        <v>0.36233113212049001</v>
      </c>
      <c r="AZ16" s="4">
        <v>-0.24031044150658301</v>
      </c>
      <c r="BA16" s="4">
        <v>-0.414574862450661</v>
      </c>
      <c r="BB16" s="4">
        <v>0.38371205540293801</v>
      </c>
      <c r="BC16" s="4">
        <v>-0.306172263155018</v>
      </c>
      <c r="BD16" s="4">
        <v>0.30589609728959999</v>
      </c>
      <c r="BE16" s="4">
        <v>0.64243250849426004</v>
      </c>
      <c r="BF16" s="4">
        <v>0.36521106963889</v>
      </c>
      <c r="BG16" s="4">
        <v>-0.23200993480297699</v>
      </c>
      <c r="BH16" s="4">
        <v>0.32164980529155301</v>
      </c>
      <c r="BI16" s="4">
        <v>-0.36684964488857502</v>
      </c>
      <c r="BJ16" s="4">
        <v>0.21658606144245399</v>
      </c>
      <c r="BK16" s="4">
        <v>-0.14934006191607299</v>
      </c>
    </row>
    <row r="17" spans="1:63" ht="14.3" customHeight="1" x14ac:dyDescent="0.25">
      <c r="A17" s="4" t="s">
        <v>85</v>
      </c>
      <c r="B17" s="4">
        <f>CORREL(C17:BK17,Ratios!B17:BJ17)</f>
        <v>0.99486793251723704</v>
      </c>
      <c r="C17" s="4">
        <v>0.112191709649752</v>
      </c>
      <c r="D17" s="4">
        <v>-1.17215657525359E-2</v>
      </c>
      <c r="E17" s="4">
        <v>-1.00479134587321E-2</v>
      </c>
      <c r="F17" s="4">
        <v>0.13708326499812301</v>
      </c>
      <c r="G17" s="4">
        <v>-6.4107247058599699E-3</v>
      </c>
      <c r="H17" s="4">
        <v>6.3292559995920594E-2</v>
      </c>
      <c r="I17" s="4">
        <v>6.0498536077903203E-2</v>
      </c>
      <c r="J17" s="4">
        <v>7.2432510643315497E-3</v>
      </c>
      <c r="K17" s="4">
        <v>-1.9009373784296301E-2</v>
      </c>
      <c r="L17" s="4">
        <v>-0.11224486347121899</v>
      </c>
      <c r="M17" s="4">
        <v>-2.9750533305585702E-2</v>
      </c>
      <c r="N17" s="4">
        <v>1.9942300786920601E-2</v>
      </c>
      <c r="O17" s="4">
        <v>-4.8862009941976203E-2</v>
      </c>
      <c r="P17" s="4">
        <v>-5.3720944247321802E-2</v>
      </c>
      <c r="Q17" s="4">
        <v>-0.16338325341427201</v>
      </c>
      <c r="R17" s="4">
        <v>-0.16514047244631599</v>
      </c>
      <c r="S17" s="4">
        <v>-0.25466991888189899</v>
      </c>
      <c r="T17" s="4">
        <v>-0.17847421648057099</v>
      </c>
      <c r="U17" s="4">
        <v>-0.18645265963666499</v>
      </c>
      <c r="V17" s="4">
        <v>-0.13235319529720099</v>
      </c>
      <c r="W17" s="4">
        <v>0.22194323997047499</v>
      </c>
      <c r="X17" s="4">
        <v>0.17298674764410699</v>
      </c>
      <c r="Y17" s="4">
        <v>0.30958626067392198</v>
      </c>
      <c r="Z17" s="4">
        <v>0.22071933945654201</v>
      </c>
      <c r="AA17" s="4">
        <v>-0.15985446069922099</v>
      </c>
      <c r="AB17" s="4">
        <v>-0.21560822083190501</v>
      </c>
      <c r="AC17" s="4">
        <v>9.6066661775159198E-2</v>
      </c>
      <c r="AD17" s="4">
        <v>-5.7847042210310501E-3</v>
      </c>
      <c r="AE17" s="4">
        <v>-9.0693746110777108E-3</v>
      </c>
      <c r="AF17" s="4">
        <v>-6.5000741987437202E-2</v>
      </c>
      <c r="AG17" s="4">
        <v>-0.15160372168744701</v>
      </c>
      <c r="AH17" s="4">
        <v>-0.117171824126284</v>
      </c>
      <c r="AI17" s="4">
        <v>0.119385006917039</v>
      </c>
      <c r="AJ17" s="4">
        <v>-0.107862910036661</v>
      </c>
      <c r="AK17" s="4">
        <v>-1.9464724149841701E-2</v>
      </c>
      <c r="AL17" s="4">
        <v>9.5501308171153498E-3</v>
      </c>
      <c r="AM17" s="4">
        <v>4.4188537852911297E-2</v>
      </c>
      <c r="AN17" s="4">
        <v>-1.08265850778976E-2</v>
      </c>
      <c r="AO17" s="4">
        <v>0.29260841587069902</v>
      </c>
      <c r="AP17" s="4">
        <v>7.2425789781741995E-2</v>
      </c>
      <c r="AQ17" s="4">
        <v>6.6144271491284601E-2</v>
      </c>
      <c r="AR17" s="4">
        <v>9.0200953693564803E-2</v>
      </c>
      <c r="AS17" s="4">
        <v>-6.6868613995786502E-3</v>
      </c>
      <c r="AT17" s="4">
        <v>4.3001511943273597E-2</v>
      </c>
      <c r="AU17" s="4">
        <v>0.14302384915560201</v>
      </c>
      <c r="AV17" s="4">
        <v>0.21843970045003999</v>
      </c>
      <c r="AW17" s="4">
        <v>7.50665384092951E-2</v>
      </c>
      <c r="AX17" s="4">
        <v>0.323873341653307</v>
      </c>
      <c r="AY17" s="4">
        <v>-5.5360073845696099E-2</v>
      </c>
      <c r="AZ17" s="4">
        <v>4.2830276519073597E-2</v>
      </c>
      <c r="BA17" s="4">
        <v>1.39285726460283E-2</v>
      </c>
      <c r="BB17" s="4">
        <v>-8.8757433059686197E-2</v>
      </c>
      <c r="BC17" s="4">
        <v>-0.110151859830649</v>
      </c>
      <c r="BD17" s="4">
        <v>-5.6726448787656397E-2</v>
      </c>
      <c r="BE17" s="4">
        <v>-0.14966453256663101</v>
      </c>
      <c r="BF17" s="4">
        <v>-0.10592734947311599</v>
      </c>
      <c r="BG17" s="4">
        <v>-7.2113944445564807E-2</v>
      </c>
      <c r="BH17" s="4">
        <v>-2.7625802516146901E-2</v>
      </c>
      <c r="BI17" s="4">
        <v>-2.2149154796473801E-2</v>
      </c>
      <c r="BJ17" s="4">
        <v>-1.40359537142701E-2</v>
      </c>
      <c r="BK17" s="4">
        <v>-0.148297246307354</v>
      </c>
    </row>
    <row r="18" spans="1:63" ht="14.3" customHeight="1" x14ac:dyDescent="0.25">
      <c r="A18" s="4" t="s">
        <v>86</v>
      </c>
      <c r="B18" s="4">
        <f>CORREL(C18:BK18,Ratios!B18:BJ18)</f>
        <v>0.99939515518986766</v>
      </c>
      <c r="C18" s="4">
        <v>-0.19964296854708399</v>
      </c>
      <c r="D18" s="4">
        <v>0.223080314600864</v>
      </c>
      <c r="E18" s="4">
        <v>-0.15074333488956901</v>
      </c>
      <c r="F18" s="4">
        <v>4.3303425823816098E-2</v>
      </c>
      <c r="G18" s="4">
        <v>-0.22394707237242201</v>
      </c>
      <c r="H18" s="4">
        <v>7.7083143337316501E-2</v>
      </c>
      <c r="I18" s="4">
        <v>0.138357654111608</v>
      </c>
      <c r="J18" s="4">
        <v>-0.14104636267806001</v>
      </c>
      <c r="K18" s="4">
        <v>-2.76911354942736E-2</v>
      </c>
      <c r="L18" s="4">
        <v>-0.32438876729431798</v>
      </c>
      <c r="M18" s="4">
        <v>-0.29294945918772602</v>
      </c>
      <c r="N18" s="4">
        <v>1.01655237571384E-2</v>
      </c>
      <c r="O18" s="4">
        <v>-1.03715984264041E-2</v>
      </c>
      <c r="P18" s="4">
        <v>-0.364034732740811</v>
      </c>
      <c r="Q18" s="4">
        <v>-0.406188387850691</v>
      </c>
      <c r="R18" s="4">
        <v>-5.6728866894223101E-2</v>
      </c>
      <c r="S18" s="4">
        <v>9.8860674105281706E-3</v>
      </c>
      <c r="T18" s="4">
        <v>0.189183578909525</v>
      </c>
      <c r="U18" s="4">
        <v>0.35515904173777602</v>
      </c>
      <c r="V18" s="4">
        <v>-0.183721919258615</v>
      </c>
      <c r="W18" s="4">
        <v>-0.32671405222697403</v>
      </c>
      <c r="X18" s="4">
        <v>0.11390614097372601</v>
      </c>
      <c r="Y18" s="4">
        <v>0.137733940836403</v>
      </c>
      <c r="Z18" s="4">
        <v>-0.15659224365732599</v>
      </c>
      <c r="AA18" s="4">
        <v>0.19304833392198001</v>
      </c>
      <c r="AB18" s="4">
        <v>-4.7152774859025401E-2</v>
      </c>
      <c r="AC18" s="4">
        <v>-0.24319465048514499</v>
      </c>
      <c r="AD18" s="4">
        <v>-5.7260244551981899E-2</v>
      </c>
      <c r="AE18" s="4">
        <v>-0.27156278359559599</v>
      </c>
      <c r="AF18" s="4">
        <v>0.31251433655387301</v>
      </c>
      <c r="AG18" s="4">
        <v>0.23524577638006999</v>
      </c>
      <c r="AH18" s="4">
        <v>-0.163472183217413</v>
      </c>
      <c r="AI18" s="4">
        <v>-0.17292190155522399</v>
      </c>
      <c r="AJ18" s="4">
        <v>0.24952579246527501</v>
      </c>
      <c r="AK18" s="4">
        <v>0.25671612113259901</v>
      </c>
      <c r="AL18" s="4">
        <v>-5.7195801802107801E-2</v>
      </c>
      <c r="AM18" s="4">
        <v>-0.10318300626277301</v>
      </c>
      <c r="AN18" s="4">
        <v>0.21653778703499299</v>
      </c>
      <c r="AO18" s="4">
        <v>0.32599383187034198</v>
      </c>
      <c r="AP18" s="4">
        <v>3.2810401362004103E-2</v>
      </c>
      <c r="AQ18" s="4">
        <v>8.6934140732364398E-2</v>
      </c>
      <c r="AR18" s="4">
        <v>-0.25342034884353798</v>
      </c>
      <c r="AS18" s="4">
        <v>-0.26445729427933901</v>
      </c>
      <c r="AT18" s="4">
        <v>8.6017192224308398E-2</v>
      </c>
      <c r="AU18" s="4">
        <v>-0.16298534871002299</v>
      </c>
      <c r="AV18" s="4">
        <v>0.19499885255117999</v>
      </c>
      <c r="AW18" s="4">
        <v>0.248505713539109</v>
      </c>
      <c r="AX18" s="4">
        <v>-8.6315057002923301E-2</v>
      </c>
      <c r="AY18" s="4">
        <v>-0.35759892815914401</v>
      </c>
      <c r="AZ18" s="4">
        <v>-6.6565475085823694E-2</v>
      </c>
      <c r="BA18" s="4">
        <v>-6.3133136229828593E-2</v>
      </c>
      <c r="BB18" s="4">
        <v>-0.23896301356086999</v>
      </c>
      <c r="BC18" s="4">
        <v>0.31350315988508898</v>
      </c>
      <c r="BD18" s="4">
        <v>-3.99077734553029E-2</v>
      </c>
      <c r="BE18" s="4">
        <v>-0.45771909598842803</v>
      </c>
      <c r="BF18" s="4">
        <v>-2.53408368394232E-2</v>
      </c>
      <c r="BG18" s="4">
        <v>0.231382376476088</v>
      </c>
      <c r="BH18" s="4">
        <v>-0.13275972760174501</v>
      </c>
      <c r="BI18" s="4">
        <v>0.16429117437281701</v>
      </c>
      <c r="BJ18" s="4">
        <v>8.6213842372437708E-3</v>
      </c>
      <c r="BK18" s="4">
        <v>0.44270369719492803</v>
      </c>
    </row>
    <row r="19" spans="1:63" ht="14.3" customHeight="1" x14ac:dyDescent="0.25">
      <c r="A19" s="4" t="s">
        <v>87</v>
      </c>
      <c r="B19" s="4">
        <f>CORREL(C19:BK19,Ratios!B19:BJ19)</f>
        <v>0.99259225142208218</v>
      </c>
      <c r="C19" s="4">
        <v>0.52349958828360699</v>
      </c>
      <c r="D19" s="4">
        <v>-0.13419581503018899</v>
      </c>
      <c r="E19" s="4">
        <v>0.17404800680351901</v>
      </c>
      <c r="F19" s="4">
        <v>-5.9568905088251897E-2</v>
      </c>
      <c r="G19" s="4">
        <v>0.21965531352852699</v>
      </c>
      <c r="H19" s="4">
        <v>1.85931670858955E-2</v>
      </c>
      <c r="I19" s="4">
        <v>-3.5704243995967902E-2</v>
      </c>
      <c r="J19" s="4">
        <v>0.24054330631224899</v>
      </c>
      <c r="K19" s="4">
        <v>0.120466618128971</v>
      </c>
      <c r="L19" s="4">
        <v>0.28282664770567401</v>
      </c>
      <c r="M19" s="4">
        <v>4.6016362480689098E-2</v>
      </c>
      <c r="N19" s="4">
        <v>-0.37065585120719402</v>
      </c>
      <c r="O19" s="4">
        <v>-9.4312848331470994E-2</v>
      </c>
      <c r="P19" s="4">
        <v>0.238037537302598</v>
      </c>
      <c r="Q19" s="4">
        <v>0.22354386008310301</v>
      </c>
      <c r="R19" s="4">
        <v>-0.17778865499464799</v>
      </c>
      <c r="S19" s="4">
        <v>-3.03273297161929E-2</v>
      </c>
      <c r="T19" s="4">
        <v>-0.15146798704182901</v>
      </c>
      <c r="U19" s="4">
        <v>-0.251373151518754</v>
      </c>
      <c r="V19" s="4">
        <v>8.5138470850930306E-2</v>
      </c>
      <c r="W19" s="4">
        <v>0.16235683496443701</v>
      </c>
      <c r="X19" s="4">
        <v>-0.106139103563559</v>
      </c>
      <c r="Y19" s="4">
        <v>-0.209682911327396</v>
      </c>
      <c r="Z19" s="4">
        <v>0.13820954459026999</v>
      </c>
      <c r="AA19" s="4">
        <v>-0.17981161542438501</v>
      </c>
      <c r="AB19" s="4">
        <v>0.23204120473772299</v>
      </c>
      <c r="AC19" s="4">
        <v>0.33728392210406</v>
      </c>
      <c r="AD19" s="4">
        <v>-5.2337052701275102E-2</v>
      </c>
      <c r="AE19" s="4">
        <v>-0.34437983474100498</v>
      </c>
      <c r="AF19" s="4">
        <v>-0.45762048091572699</v>
      </c>
      <c r="AG19" s="4">
        <v>-0.42832881196842898</v>
      </c>
      <c r="AH19" s="4">
        <v>-0.21214747848960799</v>
      </c>
      <c r="AI19" s="4">
        <v>0.12579278706276201</v>
      </c>
      <c r="AJ19" s="4">
        <v>-4.2304732493720201E-2</v>
      </c>
      <c r="AK19" s="4">
        <v>-8.8600793861855098E-2</v>
      </c>
      <c r="AL19" s="4">
        <v>0.162944007561374</v>
      </c>
      <c r="AM19" s="4">
        <v>0.17437125092283801</v>
      </c>
      <c r="AN19" s="4">
        <v>-0.17864887166717799</v>
      </c>
      <c r="AO19" s="4">
        <v>-0.33834751336357599</v>
      </c>
      <c r="AP19" s="4">
        <v>0.152423817981483</v>
      </c>
      <c r="AQ19" s="4">
        <v>-8.9709862595610604E-2</v>
      </c>
      <c r="AR19" s="4">
        <v>0.150327753748873</v>
      </c>
      <c r="AS19" s="4">
        <v>0.32541896742149801</v>
      </c>
      <c r="AT19" s="4">
        <v>-7.8501124048246801E-2</v>
      </c>
      <c r="AU19" s="4">
        <v>0.30951514587430001</v>
      </c>
      <c r="AV19" s="4">
        <v>-0.14046273930321199</v>
      </c>
      <c r="AW19" s="4">
        <v>-1.44120493019439E-3</v>
      </c>
      <c r="AX19" s="4">
        <v>8.66916927742067E-2</v>
      </c>
      <c r="AY19" s="4">
        <v>0.43163419221989202</v>
      </c>
      <c r="AZ19" s="4">
        <v>8.5249604609969297E-3</v>
      </c>
      <c r="BA19" s="4">
        <v>-0.31794872060249801</v>
      </c>
      <c r="BB19" s="4">
        <v>0.28372275229126198</v>
      </c>
      <c r="BC19" s="4">
        <v>-5.6065380861078503E-3</v>
      </c>
      <c r="BD19" s="4">
        <v>0.29067260360131902</v>
      </c>
      <c r="BE19" s="4">
        <v>0.43677832597244898</v>
      </c>
      <c r="BF19" s="4">
        <v>7.2203693227635798E-2</v>
      </c>
      <c r="BG19" s="4">
        <v>-7.2535704068250703E-2</v>
      </c>
      <c r="BH19" s="4">
        <v>0.244478247328242</v>
      </c>
      <c r="BI19" s="4">
        <v>0.30828374918996498</v>
      </c>
      <c r="BJ19" s="4">
        <v>0.58520944163497701</v>
      </c>
      <c r="BK19" s="4">
        <v>5.7570436867864297E-2</v>
      </c>
    </row>
    <row r="20" spans="1:63" ht="14.3" customHeight="1" x14ac:dyDescent="0.25">
      <c r="A20" s="4" t="s">
        <v>88</v>
      </c>
      <c r="B20" s="4">
        <f>CORREL(C20:BK20,Ratios!B20:BJ20)</f>
        <v>0.99493651293358498</v>
      </c>
      <c r="C20" s="4">
        <v>-0.123008260074634</v>
      </c>
      <c r="D20" s="4">
        <v>-2.48960605425292E-2</v>
      </c>
      <c r="E20" s="4">
        <v>-0.21859719278334699</v>
      </c>
      <c r="F20" s="4">
        <v>-7.1224198812304795E-2</v>
      </c>
      <c r="G20" s="4">
        <v>-0.12357448411656</v>
      </c>
      <c r="H20" s="4">
        <v>0.109268984576586</v>
      </c>
      <c r="I20" s="4">
        <v>8.1999262298469502E-2</v>
      </c>
      <c r="J20" s="4">
        <v>8.7487717236093207E-3</v>
      </c>
      <c r="K20" s="4">
        <v>5.7090280540073798E-2</v>
      </c>
      <c r="L20" s="4">
        <v>-0.118960755725476</v>
      </c>
      <c r="M20" s="4">
        <v>-9.7749174429517194E-2</v>
      </c>
      <c r="N20" s="4">
        <v>-8.5486165944154299E-2</v>
      </c>
      <c r="O20" s="4">
        <v>0.18944823048742701</v>
      </c>
      <c r="P20" s="4">
        <v>9.1429283272397702E-2</v>
      </c>
      <c r="Q20" s="4">
        <v>-0.116002439563672</v>
      </c>
      <c r="R20" s="4">
        <v>-1.2164475481895001E-2</v>
      </c>
      <c r="S20" s="4">
        <v>-7.1246469424817299E-2</v>
      </c>
      <c r="T20" s="4">
        <v>3.86130323964399E-2</v>
      </c>
      <c r="U20" s="4">
        <v>7.3002765806881906E-2</v>
      </c>
      <c r="V20" s="4">
        <v>-0.123704101109701</v>
      </c>
      <c r="W20" s="4">
        <v>0.112977624584488</v>
      </c>
      <c r="X20" s="4">
        <v>0.156567655251763</v>
      </c>
      <c r="Y20" s="4">
        <v>0.20237941624574099</v>
      </c>
      <c r="Z20" s="4">
        <v>7.9878935408947305E-2</v>
      </c>
      <c r="AA20" s="4">
        <v>5.5124153955105303E-2</v>
      </c>
      <c r="AB20" s="4">
        <v>-8.1323165106301401E-2</v>
      </c>
      <c r="AC20" s="4">
        <v>-4.40453655680612E-3</v>
      </c>
      <c r="AD20" s="4">
        <v>0.13474356752886499</v>
      </c>
      <c r="AE20" s="4">
        <v>-5.4796758656495701E-3</v>
      </c>
      <c r="AF20" s="4">
        <v>5.9485630310513902E-3</v>
      </c>
      <c r="AG20" s="4">
        <v>5.1388670603745898E-2</v>
      </c>
      <c r="AH20" s="4">
        <v>-0.20345900645885601</v>
      </c>
      <c r="AI20" s="4">
        <v>-0.216392572806899</v>
      </c>
      <c r="AJ20" s="4">
        <v>-6.1746183712983099E-2</v>
      </c>
      <c r="AK20" s="4">
        <v>5.5816071147740697E-4</v>
      </c>
      <c r="AL20" s="4">
        <v>-0.15953658974742799</v>
      </c>
      <c r="AM20" s="4">
        <v>-9.0677363353448698E-2</v>
      </c>
      <c r="AN20" s="4">
        <v>4.30071390001713E-2</v>
      </c>
      <c r="AO20" s="4">
        <v>0.115611012179891</v>
      </c>
      <c r="AP20" s="4">
        <v>-0.121019343103159</v>
      </c>
      <c r="AQ20" s="4">
        <v>4.7251778434139302E-2</v>
      </c>
      <c r="AR20" s="4">
        <v>-3.4800045096193097E-2</v>
      </c>
      <c r="AS20" s="4">
        <v>-2.3792915652886801E-2</v>
      </c>
      <c r="AT20" s="4">
        <v>0.18802534986634301</v>
      </c>
      <c r="AU20" s="4">
        <v>-8.4886076580581296E-2</v>
      </c>
      <c r="AV20" s="4">
        <v>0.13349683354301101</v>
      </c>
      <c r="AW20" s="4">
        <v>0.111660635914586</v>
      </c>
      <c r="AX20" s="4">
        <v>-3.80619928762001E-3</v>
      </c>
      <c r="AY20" s="4">
        <v>-1.0255699100684501E-2</v>
      </c>
      <c r="AZ20" s="4">
        <v>6.0337948532995601E-2</v>
      </c>
      <c r="BA20" s="4">
        <v>0.21480403508448301</v>
      </c>
      <c r="BB20" s="4">
        <v>1.98574065115357E-2</v>
      </c>
      <c r="BC20" s="4">
        <v>-6.4718202301957503E-2</v>
      </c>
      <c r="BD20" s="4">
        <v>-0.220492190792345</v>
      </c>
      <c r="BE20" s="4">
        <v>-0.17082266424743001</v>
      </c>
      <c r="BF20" s="4">
        <v>-0.113232012488879</v>
      </c>
      <c r="BG20" s="4">
        <v>-5.8689785263173103E-2</v>
      </c>
      <c r="BH20" s="4">
        <v>-0.26565638829309302</v>
      </c>
      <c r="BI20" s="4">
        <v>0.17209499269152101</v>
      </c>
      <c r="BJ20" s="4">
        <v>-2.91670026869334E-2</v>
      </c>
      <c r="BK20" s="4">
        <v>-8.9296896706260301E-2</v>
      </c>
    </row>
    <row r="21" spans="1:63" ht="14.3" customHeight="1" x14ac:dyDescent="0.25">
      <c r="A21" s="4" t="s">
        <v>89</v>
      </c>
      <c r="B21" s="4">
        <f>CORREL(C21:BK21,Ratios!B21:BJ21)</f>
        <v>0.99930862164224998</v>
      </c>
      <c r="C21" s="4">
        <v>0.328916808324759</v>
      </c>
      <c r="D21" s="4">
        <v>-9.3623757354122303E-2</v>
      </c>
      <c r="E21" s="4">
        <v>0.30664769848137802</v>
      </c>
      <c r="F21" s="4">
        <v>9.7182389141464098E-2</v>
      </c>
      <c r="G21" s="4">
        <v>0.19186124461303899</v>
      </c>
      <c r="H21" s="4">
        <v>-0.18112681536118699</v>
      </c>
      <c r="I21" s="4">
        <v>-0.34678211594078201</v>
      </c>
      <c r="J21" s="4">
        <v>0.19592662211332401</v>
      </c>
      <c r="K21" s="4">
        <v>-0.15456314548636099</v>
      </c>
      <c r="L21" s="4">
        <v>0.22886883158047999</v>
      </c>
      <c r="M21" s="4">
        <v>0.39504179385934701</v>
      </c>
      <c r="N21" s="4">
        <v>6.9463356465890899E-2</v>
      </c>
      <c r="O21" s="4">
        <v>-0.205155122186024</v>
      </c>
      <c r="P21" s="4">
        <v>0.12547765981210199</v>
      </c>
      <c r="Q21" s="4">
        <v>0.319190273727046</v>
      </c>
      <c r="R21" s="4">
        <v>3.3227315044491598E-2</v>
      </c>
      <c r="S21" s="4">
        <v>0.273105079973811</v>
      </c>
      <c r="T21" s="4">
        <v>-4.54528289718312E-2</v>
      </c>
      <c r="U21" s="4">
        <v>-0.170460043072798</v>
      </c>
      <c r="V21" s="4">
        <v>0.23283859800180101</v>
      </c>
      <c r="W21" s="4">
        <v>-2.0802460135911201E-2</v>
      </c>
      <c r="X21" s="4">
        <v>-0.32888693346495701</v>
      </c>
      <c r="Y21" s="4">
        <v>-0.27444422614199498</v>
      </c>
      <c r="Z21" s="4">
        <v>1.55607704257527E-2</v>
      </c>
      <c r="AA21" s="4">
        <v>-0.169527362804297</v>
      </c>
      <c r="AB21" s="4">
        <v>0.16478659138021801</v>
      </c>
      <c r="AC21" s="4">
        <v>0.30415270473635497</v>
      </c>
      <c r="AD21" s="4">
        <v>-0.190972744825921</v>
      </c>
      <c r="AE21" s="4">
        <v>0.220184089043374</v>
      </c>
      <c r="AF21" s="4">
        <v>-0.29005545984157799</v>
      </c>
      <c r="AG21" s="4">
        <v>-0.21890137714388599</v>
      </c>
      <c r="AH21" s="4">
        <v>7.04702057121947E-2</v>
      </c>
      <c r="AI21" s="4">
        <v>0.39583804555395102</v>
      </c>
      <c r="AJ21" s="4">
        <v>-2.2156177340526901E-2</v>
      </c>
      <c r="AK21" s="4">
        <v>-0.203169883913452</v>
      </c>
      <c r="AL21" s="4">
        <v>0.382326441145935</v>
      </c>
      <c r="AM21" s="4">
        <v>8.1922346317828604E-2</v>
      </c>
      <c r="AN21" s="4">
        <v>-0.32673960641114203</v>
      </c>
      <c r="AO21" s="4">
        <v>-0.31701132467554299</v>
      </c>
      <c r="AP21" s="4">
        <v>7.4938505639506103E-2</v>
      </c>
      <c r="AQ21" s="4">
        <v>-0.212802881694411</v>
      </c>
      <c r="AR21" s="4">
        <v>0.17166682393621799</v>
      </c>
      <c r="AS21" s="4">
        <v>0.22645329012059401</v>
      </c>
      <c r="AT21" s="4">
        <v>-0.20379454586909099</v>
      </c>
      <c r="AU21" s="4">
        <v>0.24497985664541599</v>
      </c>
      <c r="AV21" s="4">
        <v>-0.26500048626149902</v>
      </c>
      <c r="AW21" s="4">
        <v>-0.20512849749211201</v>
      </c>
      <c r="AX21" s="4">
        <v>0.117352309205769</v>
      </c>
      <c r="AY21" s="4">
        <v>0.111043141204321</v>
      </c>
      <c r="AZ21" s="4">
        <v>-0.208648689292494</v>
      </c>
      <c r="BA21" s="4">
        <v>-0.25256802048385102</v>
      </c>
      <c r="BB21" s="4">
        <v>3.8597070483618497E-2</v>
      </c>
      <c r="BC21" s="4">
        <v>3.78060183405012E-2</v>
      </c>
      <c r="BD21" s="4">
        <v>0.34348869632860701</v>
      </c>
      <c r="BE21" s="4">
        <v>0.36072458986730299</v>
      </c>
      <c r="BF21" s="4">
        <v>0.27381480352327098</v>
      </c>
      <c r="BG21" s="4">
        <v>-6.0260181659320698E-2</v>
      </c>
      <c r="BH21" s="4">
        <v>0.28835153027698401</v>
      </c>
      <c r="BI21" s="4">
        <v>-0.23563817970831399</v>
      </c>
      <c r="BJ21" s="4">
        <v>0.13789486584770599</v>
      </c>
      <c r="BK21" s="5">
        <v>3.5089187155163297E-5</v>
      </c>
    </row>
    <row r="22" spans="1:63" ht="14.3" customHeight="1" x14ac:dyDescent="0.25">
      <c r="A22" s="4" t="s">
        <v>90</v>
      </c>
      <c r="B22" s="4">
        <f>CORREL(C22:BK22,Ratios!B22:BJ22)</f>
        <v>0.99295839394579954</v>
      </c>
      <c r="C22" s="4">
        <v>0.19499055434301699</v>
      </c>
      <c r="D22" s="4">
        <v>-7.47880234869227E-3</v>
      </c>
      <c r="E22" s="4">
        <v>0.16649265402684399</v>
      </c>
      <c r="F22" s="4">
        <v>0.25982713821560499</v>
      </c>
      <c r="G22" s="4">
        <v>0.114652459115709</v>
      </c>
      <c r="H22" s="4">
        <v>-0.20594526697049101</v>
      </c>
      <c r="I22" s="4">
        <v>-0.113363143568994</v>
      </c>
      <c r="J22" s="4">
        <v>-7.0205622977238494E-2</v>
      </c>
      <c r="K22" s="4">
        <v>2.8530041098695801E-2</v>
      </c>
      <c r="L22" s="4">
        <v>0.286052412694347</v>
      </c>
      <c r="M22" s="4">
        <v>0.235755833965763</v>
      </c>
      <c r="N22" s="4">
        <v>6.99800059230965E-2</v>
      </c>
      <c r="O22" s="4">
        <v>-0.23876153185764301</v>
      </c>
      <c r="P22" s="4">
        <v>2.0067604254964899E-2</v>
      </c>
      <c r="Q22" s="4">
        <v>0.33333224411259699</v>
      </c>
      <c r="R22" s="4">
        <v>-9.1012176226265892E-3</v>
      </c>
      <c r="S22" s="4">
        <v>0.281353275649187</v>
      </c>
      <c r="T22" s="4">
        <v>-9.8064872048697002E-2</v>
      </c>
      <c r="U22" s="4">
        <v>-0.15125674862642</v>
      </c>
      <c r="V22" s="4">
        <v>0.25547475736229502</v>
      </c>
      <c r="W22" s="4">
        <v>-3.3387841529500001E-2</v>
      </c>
      <c r="X22" s="4">
        <v>-0.221997229768882</v>
      </c>
      <c r="Y22" s="4">
        <v>3.0866149662615399E-2</v>
      </c>
      <c r="Z22" s="4">
        <v>-0.120458953681637</v>
      </c>
      <c r="AA22" s="4">
        <v>-3.9269210337877697E-2</v>
      </c>
      <c r="AB22" s="4">
        <v>4.4293193892687197E-2</v>
      </c>
      <c r="AC22" s="4">
        <v>0.278233411310706</v>
      </c>
      <c r="AD22" s="4">
        <v>-9.6093715022749604E-2</v>
      </c>
      <c r="AE22" s="4">
        <v>0.269530131724879</v>
      </c>
      <c r="AF22" s="4">
        <v>-0.162631119116596</v>
      </c>
      <c r="AG22" s="4">
        <v>8.6176176092234297E-2</v>
      </c>
      <c r="AH22" s="4">
        <v>0.18945378769784099</v>
      </c>
      <c r="AI22" s="4">
        <v>8.3092219161838399E-2</v>
      </c>
      <c r="AJ22" s="4">
        <v>-0.16803471328241401</v>
      </c>
      <c r="AK22" s="4">
        <v>-0.218956707486929</v>
      </c>
      <c r="AL22" s="4">
        <v>0.19672848284133199</v>
      </c>
      <c r="AM22" s="4">
        <v>0.15995921477394801</v>
      </c>
      <c r="AN22" s="4">
        <v>-0.125547119889171</v>
      </c>
      <c r="AO22" s="4">
        <v>8.2054645667056794E-2</v>
      </c>
      <c r="AP22" s="4">
        <v>-6.8235591781540095E-2</v>
      </c>
      <c r="AQ22" s="4">
        <v>-3.95350783478663E-2</v>
      </c>
      <c r="AR22" s="4">
        <v>0.27845654041721501</v>
      </c>
      <c r="AS22" s="4">
        <v>0.24459511983075699</v>
      </c>
      <c r="AT22" s="4">
        <v>-0.19618654817662601</v>
      </c>
      <c r="AU22" s="4">
        <v>6.1229124371089398E-2</v>
      </c>
      <c r="AV22" s="4">
        <v>-0.118588033362257</v>
      </c>
      <c r="AW22" s="4">
        <v>-0.146746919744669</v>
      </c>
      <c r="AX22" s="4">
        <v>0.28897231982287702</v>
      </c>
      <c r="AY22" s="4">
        <v>-0.20810752118364401</v>
      </c>
      <c r="AZ22" s="4">
        <v>-0.19771106162152299</v>
      </c>
      <c r="BA22" s="4">
        <v>-0.24716443106845601</v>
      </c>
      <c r="BB22" s="4">
        <v>-1.68936874140211E-2</v>
      </c>
      <c r="BC22" s="4">
        <v>-0.160188686296793</v>
      </c>
      <c r="BD22" s="4">
        <v>0.113216435938996</v>
      </c>
      <c r="BE22" s="4">
        <v>0.44866224934710103</v>
      </c>
      <c r="BF22" s="4">
        <v>0.19238982155029999</v>
      </c>
      <c r="BG22" s="4">
        <v>-2.6359690388833599E-2</v>
      </c>
      <c r="BH22" s="4">
        <v>0.26262665470914298</v>
      </c>
      <c r="BI22" s="4">
        <v>-0.27875054132094101</v>
      </c>
      <c r="BJ22" s="4">
        <v>-0.18492571648818501</v>
      </c>
      <c r="BK22" s="4">
        <v>-0.15574420242498199</v>
      </c>
    </row>
    <row r="23" spans="1:63" ht="14.3" customHeight="1" x14ac:dyDescent="0.25">
      <c r="A23" s="4" t="s">
        <v>91</v>
      </c>
      <c r="B23" s="4">
        <f>CORREL(C23:BK23,Ratios!B23:BJ23)</f>
        <v>0.98508669859166431</v>
      </c>
      <c r="C23" s="4">
        <v>7.00466509846812E-2</v>
      </c>
      <c r="D23" s="4">
        <v>0.142880658055379</v>
      </c>
      <c r="E23" s="4">
        <v>0.283089266953861</v>
      </c>
      <c r="F23" s="4">
        <v>-2.63070837461375E-4</v>
      </c>
      <c r="G23" s="4">
        <v>0.19871782825752701</v>
      </c>
      <c r="H23" s="4">
        <v>-1.0400458237873099E-2</v>
      </c>
      <c r="I23" s="4">
        <v>-7.2176772788608998E-2</v>
      </c>
      <c r="J23" s="4">
        <v>7.8464542528658296E-2</v>
      </c>
      <c r="K23" s="4">
        <v>3.2407096496336898E-2</v>
      </c>
      <c r="L23" s="4">
        <v>0.228835417172017</v>
      </c>
      <c r="M23" s="4">
        <v>4.2722986865565199E-3</v>
      </c>
      <c r="N23" s="4">
        <v>-0.109957867835465</v>
      </c>
      <c r="O23" s="4">
        <v>-4.5326783465153E-3</v>
      </c>
      <c r="P23" s="4">
        <v>-1.8148848759478801E-2</v>
      </c>
      <c r="Q23" s="4">
        <v>-0.119842809552259</v>
      </c>
      <c r="R23" s="4">
        <v>-0.24791896256186799</v>
      </c>
      <c r="S23" s="4">
        <v>2.0292779762881401E-2</v>
      </c>
      <c r="T23" s="4">
        <v>-8.9643086533270203E-2</v>
      </c>
      <c r="U23" s="4">
        <v>-9.4536557037171995E-2</v>
      </c>
      <c r="V23" s="4">
        <v>0.17735786098367001</v>
      </c>
      <c r="W23" s="4">
        <v>-6.2111899051040899E-2</v>
      </c>
      <c r="X23" s="4">
        <v>-0.23623308113386501</v>
      </c>
      <c r="Y23" s="4">
        <v>-0.302239502721595</v>
      </c>
      <c r="Z23" s="4">
        <v>-0.17650472836270101</v>
      </c>
      <c r="AA23" s="4">
        <v>-0.23644662955807499</v>
      </c>
      <c r="AB23" s="4">
        <v>2.5451644048747901E-2</v>
      </c>
      <c r="AC23" s="4">
        <v>5.1734028646893297E-2</v>
      </c>
      <c r="AD23" s="4">
        <v>-5.11046518338776E-2</v>
      </c>
      <c r="AE23" s="4">
        <v>-0.17024137955106</v>
      </c>
      <c r="AF23" s="4">
        <v>-9.9318174280351904E-2</v>
      </c>
      <c r="AG23" s="4">
        <v>-0.15689437387768701</v>
      </c>
      <c r="AH23" s="4">
        <v>-6.9926125647115603E-2</v>
      </c>
      <c r="AI23" s="4">
        <v>0.264102616861633</v>
      </c>
      <c r="AJ23" s="4">
        <v>2.69391879412565E-2</v>
      </c>
      <c r="AK23" s="4">
        <v>-1.8889326767761401E-2</v>
      </c>
      <c r="AL23" s="4">
        <v>0.219216702691477</v>
      </c>
      <c r="AM23" s="4">
        <v>0.12998693905649</v>
      </c>
      <c r="AN23" s="4">
        <v>-0.11504513997374299</v>
      </c>
      <c r="AO23" s="4">
        <v>-0.26898881732533703</v>
      </c>
      <c r="AP23" s="4">
        <v>0.112570459441139</v>
      </c>
      <c r="AQ23" s="4">
        <v>4.1058651543546699E-3</v>
      </c>
      <c r="AR23" s="4">
        <v>0.23012943462788099</v>
      </c>
      <c r="AS23" s="4">
        <v>6.1981806728857003E-2</v>
      </c>
      <c r="AT23" s="4">
        <v>-0.16096316050760201</v>
      </c>
      <c r="AU23" s="4">
        <v>0.101768073676561</v>
      </c>
      <c r="AV23" s="4">
        <v>5.7127826409709502E-2</v>
      </c>
      <c r="AW23" s="4">
        <v>-0.175022756741055</v>
      </c>
      <c r="AX23" s="4">
        <v>5.8891940108538599E-2</v>
      </c>
      <c r="AY23" s="4">
        <v>7.2280117825691798E-2</v>
      </c>
      <c r="AZ23" s="4">
        <v>-7.5391562974478202E-2</v>
      </c>
      <c r="BA23" s="4">
        <v>-8.3202437549922695E-2</v>
      </c>
      <c r="BB23" s="4">
        <v>4.7961359670420901E-2</v>
      </c>
      <c r="BC23" s="4">
        <v>-2.6240797194577101E-2</v>
      </c>
      <c r="BD23" s="4">
        <v>0.21587239889763099</v>
      </c>
      <c r="BE23" s="4">
        <v>0.226619071858743</v>
      </c>
      <c r="BF23" s="4">
        <v>0.15560940900912701</v>
      </c>
      <c r="BG23" s="4">
        <v>0.113934148145192</v>
      </c>
      <c r="BH23" s="4">
        <v>0.123201108632921</v>
      </c>
      <c r="BI23" s="4">
        <v>-3.9256254720800701E-2</v>
      </c>
      <c r="BJ23" s="4">
        <v>7.4247506491439796E-2</v>
      </c>
      <c r="BK23" s="4">
        <v>3.2117386524110302E-2</v>
      </c>
    </row>
    <row r="24" spans="1:63" ht="14.3" customHeight="1" x14ac:dyDescent="0.25">
      <c r="A24" s="4" t="s">
        <v>92</v>
      </c>
      <c r="B24" s="4">
        <f>CORREL(C24:BK24,Ratios!B24:BJ24)</f>
        <v>0.99891259409555055</v>
      </c>
      <c r="C24" s="4">
        <v>0.36936484709491602</v>
      </c>
      <c r="D24" s="4">
        <v>-8.2908090654293998E-2</v>
      </c>
      <c r="E24" s="4">
        <v>0.45208385203533002</v>
      </c>
      <c r="F24" s="4">
        <v>4.2230874829973397E-2</v>
      </c>
      <c r="G24" s="4">
        <v>0.31304328041985002</v>
      </c>
      <c r="H24" s="4">
        <v>-6.5057482636142805E-2</v>
      </c>
      <c r="I24" s="4">
        <v>-0.38597144897259</v>
      </c>
      <c r="J24" s="4">
        <v>0.25875846462529201</v>
      </c>
      <c r="K24" s="4">
        <v>0.146466574275158</v>
      </c>
      <c r="L24" s="4">
        <v>0.47059939014128899</v>
      </c>
      <c r="M24" s="4">
        <v>0.275311272291066</v>
      </c>
      <c r="N24" s="4">
        <v>-6.8428841404499993E-2</v>
      </c>
      <c r="O24" s="4">
        <v>-0.14057173420394101</v>
      </c>
      <c r="P24" s="4">
        <v>0.16334345537298101</v>
      </c>
      <c r="Q24" s="4">
        <v>0.35719072057749301</v>
      </c>
      <c r="R24" s="4">
        <v>-3.3089129683155798E-2</v>
      </c>
      <c r="S24" s="4">
        <v>7.4549926308620895E-2</v>
      </c>
      <c r="T24" s="4">
        <v>-0.170228687115488</v>
      </c>
      <c r="U24" s="4">
        <v>-0.30463374453639003</v>
      </c>
      <c r="V24" s="4">
        <v>0.18192288687542801</v>
      </c>
      <c r="W24" s="4">
        <v>0.163606899661664</v>
      </c>
      <c r="X24" s="4">
        <v>-0.29379765890114801</v>
      </c>
      <c r="Y24" s="4">
        <v>-0.41016086175871902</v>
      </c>
      <c r="Z24" s="4">
        <v>0.10351617090434501</v>
      </c>
      <c r="AA24" s="4">
        <v>-5.4441674162328098E-2</v>
      </c>
      <c r="AB24" s="4">
        <v>0.46787196885029703</v>
      </c>
      <c r="AC24" s="4">
        <v>0.27644573929355698</v>
      </c>
      <c r="AD24" s="4">
        <v>-0.13282921598826899</v>
      </c>
      <c r="AE24" s="4">
        <v>-7.7665824462841898E-2</v>
      </c>
      <c r="AF24" s="4">
        <v>-0.46949171125226402</v>
      </c>
      <c r="AG24" s="4">
        <v>-0.36745929652696702</v>
      </c>
      <c r="AH24" s="4">
        <v>0.11626393351019</v>
      </c>
      <c r="AI24" s="4">
        <v>0.31904080981306798</v>
      </c>
      <c r="AJ24" s="4">
        <v>-0.21464166209096999</v>
      </c>
      <c r="AK24" s="4">
        <v>-0.15811689895994399</v>
      </c>
      <c r="AL24" s="4">
        <v>0.24780580752638801</v>
      </c>
      <c r="AM24" s="4">
        <v>7.75510330147271E-2</v>
      </c>
      <c r="AN24" s="4">
        <v>-0.37285907211859698</v>
      </c>
      <c r="AO24" s="4">
        <v>-0.53293532945172695</v>
      </c>
      <c r="AP24" s="4">
        <v>7.1419197854038496E-2</v>
      </c>
      <c r="AQ24" s="4">
        <v>5.6568023558750902E-2</v>
      </c>
      <c r="AR24" s="4">
        <v>0.23622433404579801</v>
      </c>
      <c r="AS24" s="4">
        <v>0.273785671125443</v>
      </c>
      <c r="AT24" s="4">
        <v>-0.14264473550995899</v>
      </c>
      <c r="AU24" s="4">
        <v>0.20407711029366599</v>
      </c>
      <c r="AV24" s="4">
        <v>-0.31287658234386401</v>
      </c>
      <c r="AW24" s="4">
        <v>-0.20658754775032701</v>
      </c>
      <c r="AX24" s="4">
        <v>8.4668172739890593E-2</v>
      </c>
      <c r="AY24" s="4">
        <v>0.16229314644098899</v>
      </c>
      <c r="AZ24" s="4">
        <v>-8.0798702855494398E-2</v>
      </c>
      <c r="BA24" s="4">
        <v>-0.30030244963020603</v>
      </c>
      <c r="BB24" s="4">
        <v>0.189606345289242</v>
      </c>
      <c r="BC24" s="4">
        <v>-0.13931061311415599</v>
      </c>
      <c r="BD24" s="4">
        <v>0.24463588040897499</v>
      </c>
      <c r="BE24" s="4">
        <v>0.51172361300270397</v>
      </c>
      <c r="BF24" s="4">
        <v>6.8793550140618998E-2</v>
      </c>
      <c r="BG24" s="4">
        <v>-5.2158496396046597E-2</v>
      </c>
      <c r="BH24" s="4">
        <v>0.33588929876027501</v>
      </c>
      <c r="BI24" s="4">
        <v>-0.188240874865791</v>
      </c>
      <c r="BJ24" s="4">
        <v>0.34769439285862702</v>
      </c>
      <c r="BK24" s="4">
        <v>-2.6056912565898999E-2</v>
      </c>
    </row>
    <row r="25" spans="1:63" ht="14.3" customHeight="1" x14ac:dyDescent="0.25">
      <c r="A25" s="4" t="s">
        <v>93</v>
      </c>
      <c r="B25" s="4">
        <f>CORREL(C25:BK25,Ratios!B25:BJ25)</f>
        <v>0.99886287483752578</v>
      </c>
      <c r="C25" s="4">
        <v>-0.65018717152317596</v>
      </c>
      <c r="D25" s="4">
        <v>0.32990685507516998</v>
      </c>
      <c r="E25" s="4">
        <v>-0.52511908195280499</v>
      </c>
      <c r="F25" s="4">
        <v>-0.163717580799388</v>
      </c>
      <c r="G25" s="4">
        <v>-0.357391439263956</v>
      </c>
      <c r="H25" s="4">
        <v>0.32265482457772998</v>
      </c>
      <c r="I25" s="4">
        <v>0.56701763789244297</v>
      </c>
      <c r="J25" s="4">
        <v>-0.45462305177516799</v>
      </c>
      <c r="K25" s="4">
        <v>4.3365155277524603E-2</v>
      </c>
      <c r="L25" s="4">
        <v>-0.70695604900513298</v>
      </c>
      <c r="M25" s="4">
        <v>-0.84651443803708004</v>
      </c>
      <c r="N25" s="4">
        <v>2.3767528385997199E-2</v>
      </c>
      <c r="O25" s="4">
        <v>0.28455558311306201</v>
      </c>
      <c r="P25" s="4">
        <v>-0.50161833342359197</v>
      </c>
      <c r="Q25" s="4">
        <v>-0.83809379035092402</v>
      </c>
      <c r="R25" s="4">
        <v>-2.0610608772180499E-2</v>
      </c>
      <c r="S25" s="4">
        <v>-0.44728969804076102</v>
      </c>
      <c r="T25" s="4">
        <v>0.47900942206761099</v>
      </c>
      <c r="U25" s="4">
        <v>0.64864367227475195</v>
      </c>
      <c r="V25" s="4">
        <v>-0.441381764027582</v>
      </c>
      <c r="W25" s="4">
        <v>-0.14525202818882599</v>
      </c>
      <c r="X25" s="4">
        <v>0.59458751195401105</v>
      </c>
      <c r="Y25" s="4">
        <v>0.58209034886398503</v>
      </c>
      <c r="Z25" s="4">
        <v>-0.24187732704509901</v>
      </c>
      <c r="AA25" s="4">
        <v>0.36284582421789402</v>
      </c>
      <c r="AB25" s="4">
        <v>-0.61872635910805396</v>
      </c>
      <c r="AC25" s="4">
        <v>-0.66925761744953105</v>
      </c>
      <c r="AD25" s="4">
        <v>0.28085541571786699</v>
      </c>
      <c r="AE25" s="4">
        <v>-0.290960173880289</v>
      </c>
      <c r="AF25" s="4">
        <v>0.69689005309571805</v>
      </c>
      <c r="AG25" s="4">
        <v>0.65792557796505302</v>
      </c>
      <c r="AH25" s="4">
        <v>-0.28187059417890298</v>
      </c>
      <c r="AI25" s="4">
        <v>-0.62350437530736702</v>
      </c>
      <c r="AJ25" s="4">
        <v>0.31668382815816698</v>
      </c>
      <c r="AK25" s="4">
        <v>0.40767141143091201</v>
      </c>
      <c r="AL25" s="4">
        <v>-0.70713184033979704</v>
      </c>
      <c r="AM25" s="4">
        <v>-0.239040975994956</v>
      </c>
      <c r="AN25" s="4">
        <v>0.70467969277483899</v>
      </c>
      <c r="AO25" s="4">
        <v>0.71637579295623299</v>
      </c>
      <c r="AP25" s="4">
        <v>-0.14832306992309499</v>
      </c>
      <c r="AQ25" s="4">
        <v>0.36434900203064402</v>
      </c>
      <c r="AR25" s="4">
        <v>-0.44421079987940498</v>
      </c>
      <c r="AS25" s="4">
        <v>-0.62151258605779602</v>
      </c>
      <c r="AT25" s="4">
        <v>0.34761910298802101</v>
      </c>
      <c r="AU25" s="4">
        <v>-0.43776365449288202</v>
      </c>
      <c r="AV25" s="4">
        <v>0.53124624155376099</v>
      </c>
      <c r="AW25" s="4">
        <v>0.43200020063942401</v>
      </c>
      <c r="AX25" s="4">
        <v>-0.298016998814503</v>
      </c>
      <c r="AY25" s="4">
        <v>-0.47676644568646198</v>
      </c>
      <c r="AZ25" s="4">
        <v>0.32804774298284101</v>
      </c>
      <c r="BA25" s="4">
        <v>0.37385914751969901</v>
      </c>
      <c r="BB25" s="4">
        <v>-0.487700619590756</v>
      </c>
      <c r="BC25" s="4">
        <v>0.33447635888862798</v>
      </c>
      <c r="BD25" s="4">
        <v>-0.403404140889146</v>
      </c>
      <c r="BE25" s="4">
        <v>-0.84679396533270201</v>
      </c>
      <c r="BF25" s="4">
        <v>-0.38850642080220599</v>
      </c>
      <c r="BG25" s="4">
        <v>7.7965031729898299E-2</v>
      </c>
      <c r="BH25" s="4">
        <v>-0.597253491464658</v>
      </c>
      <c r="BI25" s="4">
        <v>0.41291530196935999</v>
      </c>
      <c r="BJ25" s="4">
        <v>-0.34346648604315499</v>
      </c>
      <c r="BK25" s="4">
        <v>6.3899367470742693E-2</v>
      </c>
    </row>
    <row r="26" spans="1:63" ht="14.3" customHeight="1" x14ac:dyDescent="0.25">
      <c r="A26" s="4" t="s">
        <v>94</v>
      </c>
      <c r="B26" s="4">
        <f>CORREL(C26:BK26,Ratios!B26:BJ26)</f>
        <v>0.99874989042067164</v>
      </c>
      <c r="C26" s="4">
        <v>0.48828770155193901</v>
      </c>
      <c r="D26" s="4">
        <v>-8.4462591691732994E-2</v>
      </c>
      <c r="E26" s="4">
        <v>0.33099889847673902</v>
      </c>
      <c r="F26" s="4">
        <v>9.0769043548464795E-2</v>
      </c>
      <c r="G26" s="4">
        <v>0.20564801265947599</v>
      </c>
      <c r="H26" s="4">
        <v>-0.139724841826283</v>
      </c>
      <c r="I26" s="4">
        <v>-0.28923750425659001</v>
      </c>
      <c r="J26" s="4">
        <v>0.17236485235717899</v>
      </c>
      <c r="K26" s="4">
        <v>-2.3030468972513301E-2</v>
      </c>
      <c r="L26" s="4">
        <v>0.32138652145039798</v>
      </c>
      <c r="M26" s="4">
        <v>0.32389133973156697</v>
      </c>
      <c r="N26" s="4">
        <v>-1.38806399150582E-2</v>
      </c>
      <c r="O26" s="4">
        <v>-0.163728319605775</v>
      </c>
      <c r="P26" s="4">
        <v>0.10753657249795399</v>
      </c>
      <c r="Q26" s="4">
        <v>0.22114717131083</v>
      </c>
      <c r="R26" s="4">
        <v>-7.5477088993812003E-2</v>
      </c>
      <c r="S26" s="4">
        <v>0.25497245930157503</v>
      </c>
      <c r="T26" s="4">
        <v>-9.8437852209205298E-2</v>
      </c>
      <c r="U26" s="4">
        <v>-0.15644176663248299</v>
      </c>
      <c r="V26" s="4">
        <v>0.34676045411902401</v>
      </c>
      <c r="W26" s="4">
        <v>-4.8611439678508298E-2</v>
      </c>
      <c r="X26" s="4">
        <v>-0.41758124733137297</v>
      </c>
      <c r="Y26" s="4">
        <v>-0.28075141359253603</v>
      </c>
      <c r="Z26" s="4">
        <v>5.9011316338709501E-3</v>
      </c>
      <c r="AA26" s="4">
        <v>-0.151831605421687</v>
      </c>
      <c r="AB26" s="4">
        <v>0.22274814896349701</v>
      </c>
      <c r="AC26" s="4">
        <v>0.26555917523360001</v>
      </c>
      <c r="AD26" s="4">
        <v>-0.13575819582943599</v>
      </c>
      <c r="AE26" s="4">
        <v>0.18287283858176101</v>
      </c>
      <c r="AF26" s="4">
        <v>-0.20057612281781401</v>
      </c>
      <c r="AG26" s="4">
        <v>-0.23957308481313699</v>
      </c>
      <c r="AH26" s="4">
        <v>-2.4616306897363199E-2</v>
      </c>
      <c r="AI26" s="4">
        <v>0.39864529601985199</v>
      </c>
      <c r="AJ26" s="4">
        <v>-7.9672858622996306E-2</v>
      </c>
      <c r="AK26" s="4">
        <v>-0.12741976455772899</v>
      </c>
      <c r="AL26" s="4">
        <v>0.39251121442314701</v>
      </c>
      <c r="AM26" s="4">
        <v>0.106857250578935</v>
      </c>
      <c r="AN26" s="4">
        <v>-0.21818896065864701</v>
      </c>
      <c r="AO26" s="4">
        <v>-0.31121474797264997</v>
      </c>
      <c r="AP26" s="4">
        <v>7.39976580397608E-2</v>
      </c>
      <c r="AQ26" s="4">
        <v>-0.117439809114414</v>
      </c>
      <c r="AR26" s="4">
        <v>0.153853963021367</v>
      </c>
      <c r="AS26" s="4">
        <v>0.244870107781096</v>
      </c>
      <c r="AT26" s="4">
        <v>-0.143542088317967</v>
      </c>
      <c r="AU26" s="4">
        <v>6.9703744101381304E-2</v>
      </c>
      <c r="AV26" s="4">
        <v>-0.284012361606163</v>
      </c>
      <c r="AW26" s="4">
        <v>-0.29312810325335198</v>
      </c>
      <c r="AX26" s="4">
        <v>0.139523819192823</v>
      </c>
      <c r="AY26" s="4">
        <v>0.17700843710744801</v>
      </c>
      <c r="AZ26" s="4">
        <v>-0.103147935000746</v>
      </c>
      <c r="BA26" s="4">
        <v>-0.32223462457406898</v>
      </c>
      <c r="BB26" s="4">
        <v>0.11024324345593201</v>
      </c>
      <c r="BC26" s="4">
        <v>-3.5055756799433298E-2</v>
      </c>
      <c r="BD26" s="4">
        <v>0.31294813311861702</v>
      </c>
      <c r="BE26" s="4">
        <v>0.50383480424634897</v>
      </c>
      <c r="BF26" s="4">
        <v>0.13007572410801799</v>
      </c>
      <c r="BG26" s="4">
        <v>3.00603426822155E-2</v>
      </c>
      <c r="BH26" s="4">
        <v>0.38903144439895299</v>
      </c>
      <c r="BI26" s="4">
        <v>-0.47757760337173999</v>
      </c>
      <c r="BJ26" s="4">
        <v>-0.26524574645601101</v>
      </c>
      <c r="BK26" s="4">
        <v>-3.2981617964726401E-2</v>
      </c>
    </row>
    <row r="27" spans="1:63" ht="14.3" customHeight="1" x14ac:dyDescent="0.25">
      <c r="A27" s="4" t="s">
        <v>95</v>
      </c>
      <c r="B27" s="4">
        <f>CORREL(C27:BK27,Ratios!B27:BJ27)</f>
        <v>0.99139034321178132</v>
      </c>
      <c r="C27" s="4">
        <v>0.20451360192318599</v>
      </c>
      <c r="D27" s="4">
        <v>-0.203329792328095</v>
      </c>
      <c r="E27" s="4">
        <v>0.102439896946092</v>
      </c>
      <c r="F27" s="4">
        <v>-5.7574385412652598E-2</v>
      </c>
      <c r="G27" s="4">
        <v>0.24990069806481099</v>
      </c>
      <c r="H27" s="4">
        <v>-6.0581393323517599E-2</v>
      </c>
      <c r="I27" s="4">
        <v>-0.32796878029413301</v>
      </c>
      <c r="J27" s="4">
        <v>0.27900034923983202</v>
      </c>
      <c r="K27" s="4">
        <v>9.95806749335576E-2</v>
      </c>
      <c r="L27" s="4">
        <v>0.41218214606042203</v>
      </c>
      <c r="M27" s="4">
        <v>0.10172960714734899</v>
      </c>
      <c r="N27" s="4">
        <v>-0.32474082886084199</v>
      </c>
      <c r="O27" s="4">
        <v>-1.9126740666527201E-2</v>
      </c>
      <c r="P27" s="4">
        <v>0.31228946002526198</v>
      </c>
      <c r="Q27" s="4">
        <v>0.193111651098332</v>
      </c>
      <c r="R27" s="4">
        <v>-9.3308747978610204E-2</v>
      </c>
      <c r="S27" s="4">
        <v>0.10736559586438101</v>
      </c>
      <c r="T27" s="4">
        <v>-6.8652621121918306E-2</v>
      </c>
      <c r="U27" s="4">
        <v>-0.228916687158812</v>
      </c>
      <c r="V27" s="4">
        <v>0.23617297781028801</v>
      </c>
      <c r="W27" s="4">
        <v>0.37165669929666001</v>
      </c>
      <c r="X27" s="4">
        <v>-0.11172632136317601</v>
      </c>
      <c r="Y27" s="4">
        <v>-0.32765597333107499</v>
      </c>
      <c r="Z27" s="4">
        <v>0.384658146660603</v>
      </c>
      <c r="AA27" s="4">
        <v>-0.202312937353231</v>
      </c>
      <c r="AB27" s="4">
        <v>0.19733625862719101</v>
      </c>
      <c r="AC27" s="4">
        <v>0.335492782214866</v>
      </c>
      <c r="AD27" s="4">
        <v>-0.109758667598137</v>
      </c>
      <c r="AE27" s="4">
        <v>-0.16247197951348</v>
      </c>
      <c r="AF27" s="4">
        <v>-0.48386477722508497</v>
      </c>
      <c r="AG27" s="4">
        <v>-0.40000316868396302</v>
      </c>
      <c r="AH27" s="4">
        <v>-0.11470341031676</v>
      </c>
      <c r="AI27" s="4">
        <v>0.153095775398642</v>
      </c>
      <c r="AJ27" s="4">
        <v>-0.15685154485783401</v>
      </c>
      <c r="AK27" s="4">
        <v>-0.18499080962417599</v>
      </c>
      <c r="AL27" s="4">
        <v>0.25436168472195197</v>
      </c>
      <c r="AM27" s="4">
        <v>-4.5144272041129203E-2</v>
      </c>
      <c r="AN27" s="4">
        <v>-0.223039501973813</v>
      </c>
      <c r="AO27" s="4">
        <v>-0.503872163781792</v>
      </c>
      <c r="AP27" s="4">
        <v>7.2815787196642098E-2</v>
      </c>
      <c r="AQ27" s="4">
        <v>-4.6985013750086201E-2</v>
      </c>
      <c r="AR27" s="4">
        <v>0.310567428193466</v>
      </c>
      <c r="AS27" s="4">
        <v>0.32344138423445801</v>
      </c>
      <c r="AT27" s="4">
        <v>-0.14613784484287601</v>
      </c>
      <c r="AU27" s="4">
        <v>0.48889427493943999</v>
      </c>
      <c r="AV27" s="4">
        <v>-0.121087154142367</v>
      </c>
      <c r="AW27" s="4">
        <v>7.1805720140544205E-2</v>
      </c>
      <c r="AX27" s="4">
        <v>0.30983323377032601</v>
      </c>
      <c r="AY27" s="4">
        <v>0.25415552528966401</v>
      </c>
      <c r="AZ27" s="4">
        <v>7.5945609922028401E-3</v>
      </c>
      <c r="BA27" s="4">
        <v>-0.15713850755992501</v>
      </c>
      <c r="BB27" s="4">
        <v>0.32079070411680799</v>
      </c>
      <c r="BC27" s="4">
        <v>-9.6384591392968594E-2</v>
      </c>
      <c r="BD27" s="4">
        <v>0.134136529566666</v>
      </c>
      <c r="BE27" s="4">
        <v>0.18376007418409199</v>
      </c>
      <c r="BF27" s="4">
        <v>0.18545975595397099</v>
      </c>
      <c r="BG27" s="4">
        <v>4.6438419151539602E-2</v>
      </c>
      <c r="BH27" s="4">
        <v>0.36506670784293899</v>
      </c>
      <c r="BI27" s="4">
        <v>4.45418721935954E-2</v>
      </c>
      <c r="BJ27" s="4">
        <v>0.480210076175488</v>
      </c>
      <c r="BK27" s="4">
        <v>6.3128495333159299E-2</v>
      </c>
    </row>
    <row r="28" spans="1:63" ht="14.3" customHeight="1" x14ac:dyDescent="0.25">
      <c r="A28" s="4" t="s">
        <v>96</v>
      </c>
      <c r="B28" s="4">
        <f>CORREL(C28:BK28,Ratios!B28:BJ28)</f>
        <v>0.99697636592988392</v>
      </c>
      <c r="C28" s="4">
        <v>0.28171126071628599</v>
      </c>
      <c r="D28" s="4">
        <v>-9.7158226870496703E-2</v>
      </c>
      <c r="E28" s="4">
        <v>0.17565137548329399</v>
      </c>
      <c r="F28" s="4">
        <v>7.8801935247568206E-2</v>
      </c>
      <c r="G28" s="4">
        <v>0.176303863272535</v>
      </c>
      <c r="H28" s="4">
        <v>-8.3925214805598197E-2</v>
      </c>
      <c r="I28" s="4">
        <v>-0.111640685749782</v>
      </c>
      <c r="J28" s="4">
        <v>0.15320713148256199</v>
      </c>
      <c r="K28" s="4">
        <v>-4.3691243931324897E-2</v>
      </c>
      <c r="L28" s="4">
        <v>0.26207307234514199</v>
      </c>
      <c r="M28" s="4">
        <v>0.36860093091573498</v>
      </c>
      <c r="N28" s="4">
        <v>0.18317947040026999</v>
      </c>
      <c r="O28" s="4">
        <v>-0.124952551326244</v>
      </c>
      <c r="P28" s="4">
        <v>0.22139115661264699</v>
      </c>
      <c r="Q28" s="4">
        <v>0.21265159593512301</v>
      </c>
      <c r="R28" s="4">
        <v>4.9590735995914501E-2</v>
      </c>
      <c r="S28" s="4">
        <v>0.215111142889748</v>
      </c>
      <c r="T28" s="4">
        <v>-0.13020958284409401</v>
      </c>
      <c r="U28" s="4">
        <v>-0.13705826746876401</v>
      </c>
      <c r="V28" s="4">
        <v>0.29177346453790398</v>
      </c>
      <c r="W28" s="4">
        <v>2.3858817354634701E-2</v>
      </c>
      <c r="X28" s="4">
        <v>-0.199314836655619</v>
      </c>
      <c r="Y28" s="4">
        <v>-0.31537760968405198</v>
      </c>
      <c r="Z28" s="4">
        <v>-7.8086602912106904E-3</v>
      </c>
      <c r="AA28" s="4">
        <v>-0.120639991113487</v>
      </c>
      <c r="AB28" s="4">
        <v>0.19104308449906701</v>
      </c>
      <c r="AC28" s="4">
        <v>0.148351831297479</v>
      </c>
      <c r="AD28" s="4">
        <v>1.0385666779080699E-2</v>
      </c>
      <c r="AE28" s="4">
        <v>0.19591284015462701</v>
      </c>
      <c r="AF28" s="4">
        <v>-0.31023063746003898</v>
      </c>
      <c r="AG28" s="4">
        <v>-8.9352910656941995E-2</v>
      </c>
      <c r="AH28" s="4">
        <v>0.107980659582573</v>
      </c>
      <c r="AI28" s="4">
        <v>7.8123751790133797E-2</v>
      </c>
      <c r="AJ28" s="4">
        <v>-0.108590858389158</v>
      </c>
      <c r="AK28" s="4">
        <v>-7.1553458618942495E-2</v>
      </c>
      <c r="AL28" s="4">
        <v>0.18343699081819301</v>
      </c>
      <c r="AM28" s="4">
        <v>2.8926930363295501E-2</v>
      </c>
      <c r="AN28" s="4">
        <v>-0.252346544934197</v>
      </c>
      <c r="AO28" s="4">
        <v>-0.34444263465379099</v>
      </c>
      <c r="AP28" s="4">
        <v>-3.9503846013299801E-3</v>
      </c>
      <c r="AQ28" s="4">
        <v>-7.0423195425302704E-2</v>
      </c>
      <c r="AR28" s="4">
        <v>0.20130669927456399</v>
      </c>
      <c r="AS28" s="4">
        <v>0.30206697611948102</v>
      </c>
      <c r="AT28" s="4">
        <v>1.4394904774723501E-2</v>
      </c>
      <c r="AU28" s="4">
        <v>5.8816320418737501E-2</v>
      </c>
      <c r="AV28" s="4">
        <v>-0.33055553481029498</v>
      </c>
      <c r="AW28" s="4">
        <v>-0.22232327972621899</v>
      </c>
      <c r="AX28" s="4">
        <v>-3.2466566149604199E-2</v>
      </c>
      <c r="AY28" s="4">
        <v>0.19287336876756001</v>
      </c>
      <c r="AZ28" s="4">
        <v>-6.7865916607959001E-2</v>
      </c>
      <c r="BA28" s="4">
        <v>-0.183156093760271</v>
      </c>
      <c r="BB28" s="4">
        <v>0.25217957213504899</v>
      </c>
      <c r="BC28" s="4">
        <v>-0.104984209667058</v>
      </c>
      <c r="BD28" s="4">
        <v>0.12340848346196701</v>
      </c>
      <c r="BE28" s="4">
        <v>0.33122769068719399</v>
      </c>
      <c r="BF28" s="4">
        <v>9.1478500755779693E-2</v>
      </c>
      <c r="BG28" s="4">
        <v>-0.19545321459241599</v>
      </c>
      <c r="BH28" s="4">
        <v>0.116930879979428</v>
      </c>
      <c r="BI28" s="4">
        <v>-0.62969033021988297</v>
      </c>
      <c r="BJ28" s="4">
        <v>-0.123617964296411</v>
      </c>
      <c r="BK28" s="4">
        <v>-0.16357093562073899</v>
      </c>
    </row>
    <row r="29" spans="1:63" ht="14.3" customHeight="1" x14ac:dyDescent="0.25">
      <c r="A29" s="4" t="s">
        <v>97</v>
      </c>
      <c r="B29" s="4">
        <f>CORREL(C29:BK29,Ratios!B29:BJ29)</f>
        <v>0.99865017142889489</v>
      </c>
      <c r="C29" s="4">
        <v>-0.400719021298167</v>
      </c>
      <c r="D29" s="4">
        <v>4.7513572338224903E-2</v>
      </c>
      <c r="E29" s="4">
        <v>-0.28031922174608498</v>
      </c>
      <c r="F29" s="4">
        <v>-5.40259505530633E-2</v>
      </c>
      <c r="G29" s="4">
        <v>-0.19756297983762899</v>
      </c>
      <c r="H29" s="4">
        <v>0.108578733797059</v>
      </c>
      <c r="I29" s="4">
        <v>0.37710306503025698</v>
      </c>
      <c r="J29" s="4">
        <v>-0.28114346345306002</v>
      </c>
      <c r="K29" s="4">
        <v>9.8199480327313099E-2</v>
      </c>
      <c r="L29" s="4">
        <v>-0.317026333702214</v>
      </c>
      <c r="M29" s="4">
        <v>-0.192464790005795</v>
      </c>
      <c r="N29" s="4">
        <v>0.20919257113965301</v>
      </c>
      <c r="O29" s="4">
        <v>0.18121473893842399</v>
      </c>
      <c r="P29" s="4">
        <v>-0.13632020390052199</v>
      </c>
      <c r="Q29" s="4">
        <v>-0.31619033875299701</v>
      </c>
      <c r="R29" s="4">
        <v>-8.6581671539916E-2</v>
      </c>
      <c r="S29" s="4">
        <v>-0.36950849096794702</v>
      </c>
      <c r="T29" s="4">
        <v>-7.6160477207456403E-2</v>
      </c>
      <c r="U29" s="4">
        <v>0.16394160252154499</v>
      </c>
      <c r="V29" s="4">
        <v>-0.34943636848860099</v>
      </c>
      <c r="W29" s="4">
        <v>-2.8783281700108E-2</v>
      </c>
      <c r="X29" s="4">
        <v>0.30378576266649898</v>
      </c>
      <c r="Y29" s="4">
        <v>0.36377082068300198</v>
      </c>
      <c r="Z29" s="4">
        <v>-9.8979629218567497E-2</v>
      </c>
      <c r="AA29" s="4">
        <v>0.14821910960658</v>
      </c>
      <c r="AB29" s="4">
        <v>-0.27096314508777702</v>
      </c>
      <c r="AC29" s="4">
        <v>-0.248190233077447</v>
      </c>
      <c r="AD29" s="4">
        <v>0.26528908853365801</v>
      </c>
      <c r="AE29" s="4">
        <v>-0.21899343926650799</v>
      </c>
      <c r="AF29" s="4">
        <v>0.312854287721753</v>
      </c>
      <c r="AG29" s="4">
        <v>0.18378487383008099</v>
      </c>
      <c r="AH29" s="4">
        <v>-2.5127674366365399E-2</v>
      </c>
      <c r="AI29" s="4">
        <v>-0.37261291881963898</v>
      </c>
      <c r="AJ29" s="4">
        <v>7.5111150387785999E-2</v>
      </c>
      <c r="AK29" s="4">
        <v>0.101991785587353</v>
      </c>
      <c r="AL29" s="4">
        <v>-0.34878928443516499</v>
      </c>
      <c r="AM29" s="4">
        <v>-0.14095744315192199</v>
      </c>
      <c r="AN29" s="4">
        <v>0.27536799672064399</v>
      </c>
      <c r="AO29" s="4">
        <v>0.383462213278353</v>
      </c>
      <c r="AP29" s="4">
        <v>-6.6271296502821098E-2</v>
      </c>
      <c r="AQ29" s="4">
        <v>0.24673491105319101</v>
      </c>
      <c r="AR29" s="4">
        <v>-0.119647664547074</v>
      </c>
      <c r="AS29" s="4">
        <v>-0.20728316071528599</v>
      </c>
      <c r="AT29" s="4">
        <v>0.20466950478712201</v>
      </c>
      <c r="AU29" s="4">
        <v>-0.14107230930270401</v>
      </c>
      <c r="AV29" s="4">
        <v>0.37064755171332803</v>
      </c>
      <c r="AW29" s="4">
        <v>0.133710375176192</v>
      </c>
      <c r="AX29" s="4">
        <v>-0.135328382566518</v>
      </c>
      <c r="AY29" s="4">
        <v>-0.311829193007581</v>
      </c>
      <c r="AZ29" s="4">
        <v>6.02351263689751E-2</v>
      </c>
      <c r="BA29" s="4">
        <v>0.33454152667162101</v>
      </c>
      <c r="BB29" s="4">
        <v>-0.23169976572499201</v>
      </c>
      <c r="BC29" s="4">
        <v>7.96174005779966E-2</v>
      </c>
      <c r="BD29" s="4">
        <v>-0.387615343497694</v>
      </c>
      <c r="BE29" s="4">
        <v>-0.52605003860903699</v>
      </c>
      <c r="BF29" s="4">
        <v>-0.41023387459917798</v>
      </c>
      <c r="BG29" s="4">
        <v>-2.68031276181801E-2</v>
      </c>
      <c r="BH29" s="4">
        <v>-0.38016271317511302</v>
      </c>
      <c r="BI29" s="4">
        <v>0.44045775730350101</v>
      </c>
      <c r="BJ29" s="4">
        <v>-3.2230528109506002E-3</v>
      </c>
      <c r="BK29" s="4">
        <v>-0.12949385482268899</v>
      </c>
    </row>
    <row r="30" spans="1:63" ht="14.3" customHeight="1" x14ac:dyDescent="0.25">
      <c r="A30" s="4" t="s">
        <v>98</v>
      </c>
      <c r="B30" s="4">
        <f>CORREL(C30:BK30,Ratios!B30:BJ30)</f>
        <v>0.99821851962125729</v>
      </c>
      <c r="C30" s="4">
        <v>0.47998426193246302</v>
      </c>
      <c r="D30" s="4">
        <v>8.4389565417002793E-2</v>
      </c>
      <c r="E30" s="4">
        <v>0.27683653080949799</v>
      </c>
      <c r="F30" s="4">
        <v>0.13158706259452699</v>
      </c>
      <c r="G30" s="4">
        <v>0.235068378697806</v>
      </c>
      <c r="H30" s="4">
        <v>-7.9091495645814705E-2</v>
      </c>
      <c r="I30" s="4">
        <v>-0.11596844167892401</v>
      </c>
      <c r="J30" s="4">
        <v>0.24472535191970399</v>
      </c>
      <c r="K30" s="4">
        <v>1.6340492748164799E-2</v>
      </c>
      <c r="L30" s="4">
        <v>0.39664731654845098</v>
      </c>
      <c r="M30" s="4">
        <v>0.36300352812980302</v>
      </c>
      <c r="N30" s="4">
        <v>8.9472366043227405E-2</v>
      </c>
      <c r="O30" s="4">
        <v>-0.211100596907734</v>
      </c>
      <c r="P30" s="4">
        <v>0.15342442547881099</v>
      </c>
      <c r="Q30" s="4">
        <v>0.25825505505970697</v>
      </c>
      <c r="R30" s="4">
        <v>-0.116130867736805</v>
      </c>
      <c r="S30" s="4">
        <v>0.23079887224412801</v>
      </c>
      <c r="T30" s="4">
        <v>-0.121390825023289</v>
      </c>
      <c r="U30" s="4">
        <v>-0.174534323845771</v>
      </c>
      <c r="V30" s="4">
        <v>0.34200116049193202</v>
      </c>
      <c r="W30" s="4">
        <v>-2.34089103179165E-2</v>
      </c>
      <c r="X30" s="4">
        <v>-0.45554246659340702</v>
      </c>
      <c r="Y30" s="4">
        <v>-0.53105006388375497</v>
      </c>
      <c r="Z30" s="4">
        <v>-6.1047343985493899E-2</v>
      </c>
      <c r="AA30" s="4">
        <v>-0.37568572695439101</v>
      </c>
      <c r="AB30" s="4">
        <v>8.3129010126596597E-2</v>
      </c>
      <c r="AC30" s="4">
        <v>0.49265425015558101</v>
      </c>
      <c r="AD30" s="4">
        <v>-6.7547331075242495E-2</v>
      </c>
      <c r="AE30" s="4">
        <v>-0.112684642109801</v>
      </c>
      <c r="AF30" s="4">
        <v>-0.40959063166286902</v>
      </c>
      <c r="AG30" s="4">
        <v>-0.37657508391338701</v>
      </c>
      <c r="AH30" s="4">
        <v>-9.6563277015034907E-2</v>
      </c>
      <c r="AI30" s="4">
        <v>0.21091051634687999</v>
      </c>
      <c r="AJ30" s="4">
        <v>-6.8020302026797999E-2</v>
      </c>
      <c r="AK30" s="4">
        <v>-0.16140355350205801</v>
      </c>
      <c r="AL30" s="4">
        <v>0.37265967534244399</v>
      </c>
      <c r="AM30" s="4">
        <v>0.146423397021158</v>
      </c>
      <c r="AN30" s="4">
        <v>-0.30830858511167503</v>
      </c>
      <c r="AO30" s="4">
        <v>-0.49810839463811202</v>
      </c>
      <c r="AP30" s="4">
        <v>0.15491454563781201</v>
      </c>
      <c r="AQ30" s="4">
        <v>-0.141317762476768</v>
      </c>
      <c r="AR30" s="4">
        <v>0.322950676699235</v>
      </c>
      <c r="AS30" s="4">
        <v>0.44091333805974398</v>
      </c>
      <c r="AT30" s="4">
        <v>-0.116724304790487</v>
      </c>
      <c r="AU30" s="4">
        <v>0.10308895292564201</v>
      </c>
      <c r="AV30" s="4">
        <v>-0.31496899432242598</v>
      </c>
      <c r="AW30" s="4">
        <v>-0.38555968168351101</v>
      </c>
      <c r="AX30" s="4">
        <v>-8.3994545476110002E-2</v>
      </c>
      <c r="AY30" s="4">
        <v>0.18474629434817699</v>
      </c>
      <c r="AZ30" s="4">
        <v>-0.121366713256119</v>
      </c>
      <c r="BA30" s="4">
        <v>-0.43135561559561902</v>
      </c>
      <c r="BB30" s="4">
        <v>0.19290817769708499</v>
      </c>
      <c r="BC30" s="4">
        <v>-9.7641848957404007E-2</v>
      </c>
      <c r="BD30" s="4">
        <v>0.34134673512351499</v>
      </c>
      <c r="BE30" s="4">
        <v>0.74185081552811605</v>
      </c>
      <c r="BF30" s="4">
        <v>0.28281307849735599</v>
      </c>
      <c r="BG30" s="4">
        <v>-0.14787451228307799</v>
      </c>
      <c r="BH30" s="4">
        <v>0.41108856449193398</v>
      </c>
      <c r="BI30" s="4">
        <v>-0.22141633509310801</v>
      </c>
      <c r="BJ30" s="4">
        <v>-2.5362414758070599E-2</v>
      </c>
      <c r="BK30" s="4">
        <v>-9.7961271434394301E-2</v>
      </c>
    </row>
    <row r="31" spans="1:63" ht="14.3" customHeight="1" x14ac:dyDescent="0.25">
      <c r="A31" s="4" t="s">
        <v>99</v>
      </c>
      <c r="B31" s="4">
        <f>CORREL(C31:BK31,Ratios!B31:BJ31)</f>
        <v>0.93527393610161758</v>
      </c>
      <c r="C31" s="4">
        <v>5.3455555168933598E-2</v>
      </c>
      <c r="D31" s="4">
        <v>8.6732591563781006E-2</v>
      </c>
      <c r="E31" s="4">
        <v>0.13944396403998799</v>
      </c>
      <c r="F31" s="4">
        <v>4.0082997543984797E-2</v>
      </c>
      <c r="G31" s="4">
        <v>-3.5055074065374198E-2</v>
      </c>
      <c r="H31" s="4">
        <v>-3.8302536131026799E-2</v>
      </c>
      <c r="I31" s="4">
        <v>-0.22487630912325099</v>
      </c>
      <c r="J31" s="4">
        <v>0.157654685629839</v>
      </c>
      <c r="K31" s="4">
        <v>-8.8256736153333307E-2</v>
      </c>
      <c r="L31" s="4">
        <v>-2.5794699677639199E-2</v>
      </c>
      <c r="M31" s="4">
        <v>0.154979646924572</v>
      </c>
      <c r="N31" s="4">
        <v>8.7907557382701104E-2</v>
      </c>
      <c r="O31" s="4">
        <v>-0.114597435432437</v>
      </c>
      <c r="P31" s="4">
        <v>5.6100676466740898E-2</v>
      </c>
      <c r="Q31" s="4">
        <v>3.2194166201222202E-2</v>
      </c>
      <c r="R31" s="4">
        <v>-5.1908199916655101E-2</v>
      </c>
      <c r="S31" s="4">
        <v>-5.7569392722795296E-3</v>
      </c>
      <c r="T31" s="4">
        <v>1.4772296391408301E-2</v>
      </c>
      <c r="U31" s="4">
        <v>-0.14518601881507701</v>
      </c>
      <c r="V31" s="4">
        <v>0.103216007856489</v>
      </c>
      <c r="W31" s="4">
        <v>-6.1752398934283503E-3</v>
      </c>
      <c r="X31" s="4">
        <v>-0.111632258987655</v>
      </c>
      <c r="Y31" s="4">
        <v>-8.9298060960532902E-2</v>
      </c>
      <c r="Z31" s="4">
        <v>1.22140063145146E-2</v>
      </c>
      <c r="AA31" s="4">
        <v>-3.8650878601980902E-2</v>
      </c>
      <c r="AB31" s="4">
        <v>0.19334099788030201</v>
      </c>
      <c r="AC31" s="4">
        <v>-1.4800752577288899E-2</v>
      </c>
      <c r="AD31" s="4">
        <v>-3.4052875626079102E-2</v>
      </c>
      <c r="AE31" s="4">
        <v>0.14534162594513</v>
      </c>
      <c r="AF31" s="4">
        <v>-0.12583656810927801</v>
      </c>
      <c r="AG31" s="4">
        <v>-0.105426726811815</v>
      </c>
      <c r="AH31" s="4">
        <v>4.2571333171915297E-2</v>
      </c>
      <c r="AI31" s="4">
        <v>0.108432742959469</v>
      </c>
      <c r="AJ31" s="4">
        <v>-0.11729895852477</v>
      </c>
      <c r="AK31" s="4">
        <v>1.3717791407440699E-2</v>
      </c>
      <c r="AL31" s="4">
        <v>4.8703772561485101E-2</v>
      </c>
      <c r="AM31" s="4">
        <v>2.4170284105265099E-2</v>
      </c>
      <c r="AN31" s="4">
        <v>-0.10367174680088199</v>
      </c>
      <c r="AO31" s="4">
        <v>-9.8574248207737594E-2</v>
      </c>
      <c r="AP31" s="4">
        <v>5.8772637036001101E-2</v>
      </c>
      <c r="AQ31" s="4">
        <v>-3.4635513430093398E-2</v>
      </c>
      <c r="AR31" s="4">
        <v>2.95699365628255E-2</v>
      </c>
      <c r="AS31" s="4">
        <v>3.3564059099671702E-2</v>
      </c>
      <c r="AT31" s="4">
        <v>-4.3887103756938599E-2</v>
      </c>
      <c r="AU31" s="4">
        <v>0.123822935761567</v>
      </c>
      <c r="AV31" s="4">
        <v>-6.0522105745456398E-2</v>
      </c>
      <c r="AW31" s="4">
        <v>-6.21449871121613E-2</v>
      </c>
      <c r="AX31" s="4">
        <v>-1.28329088826152E-2</v>
      </c>
      <c r="AY31" s="4">
        <v>2.1704544038406898E-2</v>
      </c>
      <c r="AZ31" s="4">
        <v>-5.4345814089687298E-2</v>
      </c>
      <c r="BA31" s="4">
        <v>-0.105079072881546</v>
      </c>
      <c r="BB31" s="4">
        <v>8.6420391900684596E-2</v>
      </c>
      <c r="BC31" s="4">
        <v>-0.119461958068849</v>
      </c>
      <c r="BD31" s="4">
        <v>7.6522415723281098E-2</v>
      </c>
      <c r="BE31" s="4">
        <v>0.18089083925421501</v>
      </c>
      <c r="BF31" s="4">
        <v>9.7173056788397702E-2</v>
      </c>
      <c r="BG31" s="4">
        <v>1.8478733053679398E-2</v>
      </c>
      <c r="BH31" s="4">
        <v>3.7048380109435501E-2</v>
      </c>
      <c r="BI31" s="4">
        <v>0.102735624797117</v>
      </c>
      <c r="BJ31" s="4">
        <v>0.24725580381287399</v>
      </c>
      <c r="BK31" s="4">
        <v>6.2973667767849406E-2</v>
      </c>
    </row>
    <row r="32" spans="1:63" ht="14.3" customHeight="1" x14ac:dyDescent="0.25">
      <c r="A32" s="4" t="s">
        <v>100</v>
      </c>
      <c r="B32" s="4">
        <f>CORREL(C32:BK32,Ratios!B32:BJ32)</f>
        <v>0.99456370756103551</v>
      </c>
      <c r="C32" s="4">
        <v>5.6085481266431203E-2</v>
      </c>
      <c r="D32" s="4">
        <v>5.8585278113928503E-2</v>
      </c>
      <c r="E32" s="4">
        <v>0.12561316614470699</v>
      </c>
      <c r="F32" s="4">
        <v>-9.7293705633855199E-3</v>
      </c>
      <c r="G32" s="4">
        <v>-4.91784950510782E-2</v>
      </c>
      <c r="H32" s="4">
        <v>-9.7447662806628994E-3</v>
      </c>
      <c r="I32" s="4">
        <v>-4.3801737916759398E-2</v>
      </c>
      <c r="J32" s="4">
        <v>-2.63832944923771E-3</v>
      </c>
      <c r="K32" s="4">
        <v>-2.1112171390417201E-2</v>
      </c>
      <c r="L32" s="4">
        <v>9.1504655380344704E-2</v>
      </c>
      <c r="M32" s="4">
        <v>-0.104445681912517</v>
      </c>
      <c r="N32" s="4">
        <v>-4.9675811317640803E-2</v>
      </c>
      <c r="O32" s="4">
        <v>-2.4405277711360501E-2</v>
      </c>
      <c r="P32" s="4">
        <v>-4.6498358284277501E-2</v>
      </c>
      <c r="Q32" s="4">
        <v>-4.5044174034058401E-2</v>
      </c>
      <c r="R32" s="4">
        <v>-5.4927768609899702E-2</v>
      </c>
      <c r="S32" s="4">
        <v>-9.4682810486382496E-2</v>
      </c>
      <c r="T32" s="4">
        <v>5.5117133608784903E-2</v>
      </c>
      <c r="U32" s="4">
        <v>7.9813142546485694E-3</v>
      </c>
      <c r="V32" s="4">
        <v>4.3418069013968899E-2</v>
      </c>
      <c r="W32" s="4">
        <v>-6.1935444362877602E-2</v>
      </c>
      <c r="X32" s="4">
        <v>-5.9179556853587598E-2</v>
      </c>
      <c r="Y32" s="4">
        <v>3.4058997966707902E-2</v>
      </c>
      <c r="Z32" s="4">
        <v>-1.5627701139381701E-2</v>
      </c>
      <c r="AA32" s="4">
        <v>-5.4584141482130102E-2</v>
      </c>
      <c r="AB32" s="4">
        <v>-5.2492873721743598E-2</v>
      </c>
      <c r="AC32" s="4">
        <v>-7.1620562827455006E-2</v>
      </c>
      <c r="AD32" s="4">
        <v>-0.12993333937614099</v>
      </c>
      <c r="AE32" s="4">
        <v>2.6661316643066799E-2</v>
      </c>
      <c r="AF32" s="4">
        <v>5.50419367348813E-3</v>
      </c>
      <c r="AG32" s="4">
        <v>-0.14666421058014401</v>
      </c>
      <c r="AH32" s="4">
        <v>3.9117233795847597E-2</v>
      </c>
      <c r="AI32" s="4">
        <v>0.116815184056749</v>
      </c>
      <c r="AJ32" s="4">
        <v>7.8099187604690395E-2</v>
      </c>
      <c r="AK32" s="4">
        <v>5.54157123058137E-2</v>
      </c>
      <c r="AL32" s="4">
        <v>0.104979289568948</v>
      </c>
      <c r="AM32" s="4">
        <v>-3.3971314551346402E-2</v>
      </c>
      <c r="AN32" s="4">
        <v>-2.29138441872818E-2</v>
      </c>
      <c r="AO32" s="4">
        <v>-0.178643952952379</v>
      </c>
      <c r="AP32" s="4">
        <v>-5.7241221628006799E-3</v>
      </c>
      <c r="AQ32" s="4">
        <v>8.9821230330363201E-3</v>
      </c>
      <c r="AR32" s="4">
        <v>0.12026797168683399</v>
      </c>
      <c r="AS32" s="4">
        <v>-4.5326662166267601E-2</v>
      </c>
      <c r="AT32" s="4">
        <v>-8.7515072365256102E-2</v>
      </c>
      <c r="AU32" s="4">
        <v>0.10521206057988799</v>
      </c>
      <c r="AV32" s="4">
        <v>2.91472321470688E-2</v>
      </c>
      <c r="AW32" s="4">
        <v>1.78180050680628E-2</v>
      </c>
      <c r="AX32" s="4">
        <v>0.139089483184795</v>
      </c>
      <c r="AY32" s="4">
        <v>6.0463572350662404E-3</v>
      </c>
      <c r="AZ32" s="4">
        <v>-1.28634566815998E-3</v>
      </c>
      <c r="BA32" s="4">
        <v>-0.10028004537528799</v>
      </c>
      <c r="BB32" s="4">
        <v>1.0728706830813501E-2</v>
      </c>
      <c r="BC32" s="4">
        <v>5.5146237380379402E-2</v>
      </c>
      <c r="BD32" s="4">
        <v>0.114684744605169</v>
      </c>
      <c r="BE32" s="4">
        <v>-1.5440311781694501E-2</v>
      </c>
      <c r="BF32" s="4">
        <v>4.6119710814691801E-2</v>
      </c>
      <c r="BG32" s="4">
        <v>4.4296602864132201E-2</v>
      </c>
      <c r="BH32" s="4">
        <v>0.10457263565868299</v>
      </c>
      <c r="BI32" s="4">
        <v>0.11802577966333801</v>
      </c>
      <c r="BJ32" s="4">
        <v>-2.4572685866805302E-2</v>
      </c>
      <c r="BK32" s="4">
        <v>0.12620861694803101</v>
      </c>
    </row>
    <row r="33" spans="1:63" ht="14.3" customHeight="1" x14ac:dyDescent="0.25">
      <c r="A33" s="4" t="s">
        <v>101</v>
      </c>
      <c r="B33" s="4">
        <f>CORREL(C33:BK33,Ratios!B33:BJ33)</f>
        <v>0.9963994205972333</v>
      </c>
      <c r="C33" s="4">
        <v>-0.43627930621114902</v>
      </c>
      <c r="D33" s="4">
        <v>9.5247075210536603E-2</v>
      </c>
      <c r="E33" s="4">
        <v>-0.208501024777416</v>
      </c>
      <c r="F33" s="4">
        <v>-2.4600627818236999E-2</v>
      </c>
      <c r="G33" s="4">
        <v>-0.24723780511533899</v>
      </c>
      <c r="H33" s="4">
        <v>0.133673492759981</v>
      </c>
      <c r="I33" s="4">
        <v>0.219884410362925</v>
      </c>
      <c r="J33" s="4">
        <v>-0.23486074659540199</v>
      </c>
      <c r="K33" s="4">
        <v>5.9850257213552999E-2</v>
      </c>
      <c r="L33" s="4">
        <v>-0.30122001353087602</v>
      </c>
      <c r="M33" s="4">
        <v>-0.342301106532652</v>
      </c>
      <c r="N33" s="4">
        <v>7.5797610124589604E-2</v>
      </c>
      <c r="O33" s="4">
        <v>-4.0373475203943701E-2</v>
      </c>
      <c r="P33" s="4">
        <v>-0.27513655259481601</v>
      </c>
      <c r="Q33" s="4">
        <v>-0.31491912452503801</v>
      </c>
      <c r="R33" s="4">
        <v>-5.9920480915152702E-2</v>
      </c>
      <c r="S33" s="4">
        <v>-0.287027385800116</v>
      </c>
      <c r="T33" s="4">
        <v>0.22510026106658099</v>
      </c>
      <c r="U33" s="4">
        <v>0.25893852624029201</v>
      </c>
      <c r="V33" s="4">
        <v>-0.242988149796109</v>
      </c>
      <c r="W33" s="4">
        <v>-0.18902761634475301</v>
      </c>
      <c r="X33" s="4">
        <v>0.18098063350261601</v>
      </c>
      <c r="Y33" s="4">
        <v>0.114073082716036</v>
      </c>
      <c r="Z33" s="4">
        <v>-8.6426828783207593E-2</v>
      </c>
      <c r="AA33" s="4">
        <v>0.10793390987981399</v>
      </c>
      <c r="AB33" s="4">
        <v>-0.26079471887055899</v>
      </c>
      <c r="AC33" s="4">
        <v>-0.434926958157344</v>
      </c>
      <c r="AD33" s="4">
        <v>8.8274543321157195E-2</v>
      </c>
      <c r="AE33" s="4">
        <v>-2.5979231971395799E-2</v>
      </c>
      <c r="AF33" s="4">
        <v>0.32284008800467501</v>
      </c>
      <c r="AG33" s="4">
        <v>0.36541990327941398</v>
      </c>
      <c r="AH33" s="4">
        <v>-3.1279184733006997E-2</v>
      </c>
      <c r="AI33" s="4">
        <v>-0.20970419527076101</v>
      </c>
      <c r="AJ33" s="4">
        <v>0.18167259694636001</v>
      </c>
      <c r="AK33" s="4">
        <v>0.22716090101101999</v>
      </c>
      <c r="AL33" s="4">
        <v>-0.228216869060161</v>
      </c>
      <c r="AM33" s="4">
        <v>-2.8547350913181599E-2</v>
      </c>
      <c r="AN33" s="4">
        <v>0.31408180434120297</v>
      </c>
      <c r="AO33" s="4">
        <v>0.33892909642854302</v>
      </c>
      <c r="AP33" s="4">
        <v>3.7407334581632902E-2</v>
      </c>
      <c r="AQ33" s="4">
        <v>0.13711121678435301</v>
      </c>
      <c r="AR33" s="4">
        <v>-0.188606335924111</v>
      </c>
      <c r="AS33" s="4">
        <v>-0.47980569679657298</v>
      </c>
      <c r="AT33" s="4">
        <v>4.4916670100716101E-2</v>
      </c>
      <c r="AU33" s="4">
        <v>-3.2560880341099399E-2</v>
      </c>
      <c r="AV33" s="4">
        <v>0.25797615643987498</v>
      </c>
      <c r="AW33" s="4">
        <v>0.30829078026562501</v>
      </c>
      <c r="AX33" s="4">
        <v>0.100163860798702</v>
      </c>
      <c r="AY33" s="4">
        <v>-0.273631581895383</v>
      </c>
      <c r="AZ33" s="4">
        <v>0.12308448746386</v>
      </c>
      <c r="BA33" s="4">
        <v>7.2956132627662604E-3</v>
      </c>
      <c r="BB33" s="4">
        <v>-0.27144682129127701</v>
      </c>
      <c r="BC33" s="4">
        <v>0.22084803268226799</v>
      </c>
      <c r="BD33" s="4">
        <v>-9.9759358177865298E-2</v>
      </c>
      <c r="BE33" s="4">
        <v>-0.47327801850210099</v>
      </c>
      <c r="BF33" s="4">
        <v>-0.21258460788650499</v>
      </c>
      <c r="BG33" s="4">
        <v>0.19764894844982001</v>
      </c>
      <c r="BH33" s="4">
        <v>-0.18488841075429399</v>
      </c>
      <c r="BI33" s="4">
        <v>6.5277608401505802E-2</v>
      </c>
      <c r="BJ33" s="4">
        <v>-0.20199493364905199</v>
      </c>
      <c r="BK33" s="4">
        <v>0.126283405487502</v>
      </c>
    </row>
    <row r="34" spans="1:63" ht="14.3" customHeight="1" x14ac:dyDescent="0.25">
      <c r="A34" s="4" t="s">
        <v>102</v>
      </c>
      <c r="B34" s="4">
        <f>CORREL(C34:BK34,Ratios!B34:BJ34)</f>
        <v>0.99901430389973811</v>
      </c>
      <c r="C34" s="4">
        <v>-0.53669152021153699</v>
      </c>
      <c r="D34" s="4">
        <v>-4.2927924884813796E-3</v>
      </c>
      <c r="E34" s="4">
        <v>-0.55084253717638598</v>
      </c>
      <c r="F34" s="4">
        <v>-0.115773410049126</v>
      </c>
      <c r="G34" s="4">
        <v>-0.35695057692749499</v>
      </c>
      <c r="H34" s="4">
        <v>0.22930454277047499</v>
      </c>
      <c r="I34" s="4">
        <v>0.426372282548165</v>
      </c>
      <c r="J34" s="4">
        <v>-0.46357874036771801</v>
      </c>
      <c r="K34" s="4">
        <v>1.40942153529283E-2</v>
      </c>
      <c r="L34" s="4">
        <v>-0.54662148153423895</v>
      </c>
      <c r="M34" s="4">
        <v>-0.34922522191821997</v>
      </c>
      <c r="N34" s="4">
        <v>0.16896521270630799</v>
      </c>
      <c r="O34" s="4">
        <v>0.33297010207466399</v>
      </c>
      <c r="P34" s="4">
        <v>-5.1214292700453398E-2</v>
      </c>
      <c r="Q34" s="4">
        <v>-0.32335523639125602</v>
      </c>
      <c r="R34" s="4">
        <v>0.14681766174685801</v>
      </c>
      <c r="S34" s="4">
        <v>-0.35218743872339098</v>
      </c>
      <c r="T34" s="4">
        <v>4.1729763008114297E-2</v>
      </c>
      <c r="U34" s="4">
        <v>0.30310439836499897</v>
      </c>
      <c r="V34" s="4">
        <v>-0.32954069620429799</v>
      </c>
      <c r="W34" s="4">
        <v>2.3627381328160099E-2</v>
      </c>
      <c r="X34" s="4">
        <v>0.47574916632909803</v>
      </c>
      <c r="Y34" s="4">
        <v>0.52576036707594598</v>
      </c>
      <c r="Z34" s="4">
        <v>-1.0828283843771601E-2</v>
      </c>
      <c r="AA34" s="4">
        <v>0.196009345954368</v>
      </c>
      <c r="AB34" s="4">
        <v>-0.50729318228698395</v>
      </c>
      <c r="AC34" s="4">
        <v>-0.38230170202263802</v>
      </c>
      <c r="AD34" s="4">
        <v>0.29142494843369299</v>
      </c>
      <c r="AE34" s="4">
        <v>3.1275029790651901E-2</v>
      </c>
      <c r="AF34" s="4">
        <v>0.60858249607772397</v>
      </c>
      <c r="AG34" s="4">
        <v>0.59116552766904196</v>
      </c>
      <c r="AH34" s="4">
        <v>0.307065314069495</v>
      </c>
      <c r="AI34" s="4">
        <v>-0.46972769095230199</v>
      </c>
      <c r="AJ34" s="4">
        <v>0.121705081585536</v>
      </c>
      <c r="AK34" s="4">
        <v>3.6541657311241302E-2</v>
      </c>
      <c r="AL34" s="4">
        <v>-0.51077228608779601</v>
      </c>
      <c r="AM34" s="4">
        <v>-4.5458849372376799E-2</v>
      </c>
      <c r="AN34" s="4">
        <v>0.40218093153059697</v>
      </c>
      <c r="AO34" s="4">
        <v>0.48645807752964199</v>
      </c>
      <c r="AP34" s="4">
        <v>-0.111877094452236</v>
      </c>
      <c r="AQ34" s="4">
        <v>0.197393219279379</v>
      </c>
      <c r="AR34" s="4">
        <v>-0.37367610270059198</v>
      </c>
      <c r="AS34" s="4">
        <v>-0.38825698174693801</v>
      </c>
      <c r="AT34" s="4">
        <v>0.34537075216979801</v>
      </c>
      <c r="AU34" s="4">
        <v>-0.33509376382537798</v>
      </c>
      <c r="AV34" s="4">
        <v>0.364266602618602</v>
      </c>
      <c r="AW34" s="4">
        <v>0.27766335837313</v>
      </c>
      <c r="AX34" s="4">
        <v>-6.9464442837323906E-2</v>
      </c>
      <c r="AY34" s="4">
        <v>-0.32392367635196001</v>
      </c>
      <c r="AZ34" s="4">
        <v>0.30451933077016302</v>
      </c>
      <c r="BA34" s="4">
        <v>0.63644601945523105</v>
      </c>
      <c r="BB34" s="4">
        <v>-0.163046688153135</v>
      </c>
      <c r="BC34" s="4">
        <v>6.6067214865613205E-2</v>
      </c>
      <c r="BD34" s="4">
        <v>-0.524585525403793</v>
      </c>
      <c r="BE34" s="4">
        <v>-0.73840796800411002</v>
      </c>
      <c r="BF34" s="4">
        <v>-0.33252001117170799</v>
      </c>
      <c r="BG34" s="4">
        <v>5.1580488555411502E-2</v>
      </c>
      <c r="BH34" s="4">
        <v>-0.71075794663764802</v>
      </c>
      <c r="BI34" s="4">
        <v>-0.14053940305794899</v>
      </c>
      <c r="BJ34" s="4">
        <v>-0.50345518080639595</v>
      </c>
      <c r="BK34" s="4">
        <v>-0.19248746708220599</v>
      </c>
    </row>
    <row r="35" spans="1:63" ht="14.3" customHeight="1" x14ac:dyDescent="0.25">
      <c r="A35" s="4" t="s">
        <v>103</v>
      </c>
      <c r="B35" s="4">
        <f>CORREL(C35:BK35,Ratios!B35:BJ35)</f>
        <v>0.99662635015977685</v>
      </c>
      <c r="C35" s="4">
        <v>0.18819345867262399</v>
      </c>
      <c r="D35" s="4">
        <v>-0.223427376362243</v>
      </c>
      <c r="E35" s="4">
        <v>0.152005312727998</v>
      </c>
      <c r="F35" s="4">
        <v>6.6005120940467898E-2</v>
      </c>
      <c r="G35" s="4">
        <v>7.8147926340225299E-2</v>
      </c>
      <c r="H35" s="4">
        <v>-0.129756384543912</v>
      </c>
      <c r="I35" s="4">
        <v>-0.19576564348570299</v>
      </c>
      <c r="J35" s="4">
        <v>1.8642864674494799E-2</v>
      </c>
      <c r="K35" s="4">
        <v>2.5208347715288602E-2</v>
      </c>
      <c r="L35" s="4">
        <v>0.193398318768493</v>
      </c>
      <c r="M35" s="4">
        <v>0.226655160485738</v>
      </c>
      <c r="N35" s="4">
        <v>0.10135762838533301</v>
      </c>
      <c r="O35" s="4">
        <v>-8.3016057463414103E-2</v>
      </c>
      <c r="P35" s="4">
        <v>5.7386129185371497E-2</v>
      </c>
      <c r="Q35" s="4">
        <v>0.23998600446404</v>
      </c>
      <c r="R35" s="4">
        <v>6.7773026462127503E-2</v>
      </c>
      <c r="S35" s="4">
        <v>0.16154498638842801</v>
      </c>
      <c r="T35" s="4">
        <v>-0.123379002369612</v>
      </c>
      <c r="U35" s="4">
        <v>-0.203847249387863</v>
      </c>
      <c r="V35" s="4">
        <v>0.189238052356721</v>
      </c>
      <c r="W35" s="4">
        <v>-1.92768850726562E-3</v>
      </c>
      <c r="X35" s="4">
        <v>-0.294280371619346</v>
      </c>
      <c r="Y35" s="4">
        <v>-0.21292649234118499</v>
      </c>
      <c r="Z35" s="4">
        <v>-8.0437218543509506E-2</v>
      </c>
      <c r="AA35" s="4">
        <v>1.15245266361735E-2</v>
      </c>
      <c r="AB35" s="4">
        <v>0.33206832621320898</v>
      </c>
      <c r="AC35" s="4">
        <v>0.26263747670785897</v>
      </c>
      <c r="AD35" s="4">
        <v>-6.6985964456308597E-3</v>
      </c>
      <c r="AE35" s="4">
        <v>0.116153067673927</v>
      </c>
      <c r="AF35" s="4">
        <v>-0.28842066595342303</v>
      </c>
      <c r="AG35" s="4">
        <v>-0.15497313970273099</v>
      </c>
      <c r="AH35" s="4">
        <v>0.175600842001362</v>
      </c>
      <c r="AI35" s="4">
        <v>0.219447917654256</v>
      </c>
      <c r="AJ35" s="4">
        <v>-0.21398870270109899</v>
      </c>
      <c r="AK35" s="4">
        <v>-0.12762985130919399</v>
      </c>
      <c r="AL35" s="4">
        <v>0.112202417602253</v>
      </c>
      <c r="AM35" s="4">
        <v>-7.3931177528358705E-2</v>
      </c>
      <c r="AN35" s="4">
        <v>-0.21949076216743099</v>
      </c>
      <c r="AO35" s="4">
        <v>9.2170376623941092E-3</v>
      </c>
      <c r="AP35" s="4">
        <v>-5.5458994567112098E-2</v>
      </c>
      <c r="AQ35" s="4">
        <v>-6.6098718444916799E-2</v>
      </c>
      <c r="AR35" s="4">
        <v>7.6998507296702004E-2</v>
      </c>
      <c r="AS35" s="4">
        <v>0.12977271587049799</v>
      </c>
      <c r="AT35" s="4">
        <v>-2.1653053379218301E-2</v>
      </c>
      <c r="AU35" s="4">
        <v>-4.6871022932134999E-2</v>
      </c>
      <c r="AV35" s="4">
        <v>-0.10284010737515099</v>
      </c>
      <c r="AW35" s="4">
        <v>-5.4750683215229502E-2</v>
      </c>
      <c r="AX35" s="4">
        <v>-2.1927503117695299E-2</v>
      </c>
      <c r="AY35" s="4">
        <v>3.75247989323029E-2</v>
      </c>
      <c r="AZ35" s="4">
        <v>-0.190823058607722</v>
      </c>
      <c r="BA35" s="4">
        <v>-0.14692665307579</v>
      </c>
      <c r="BB35" s="4">
        <v>0.130574858107841</v>
      </c>
      <c r="BC35" s="4">
        <v>-0.111242251102335</v>
      </c>
      <c r="BD35" s="4">
        <v>0.120307258958367</v>
      </c>
      <c r="BE35" s="4">
        <v>0.19998130905698699</v>
      </c>
      <c r="BF35" s="4">
        <v>4.2004921099378402E-2</v>
      </c>
      <c r="BG35" s="4">
        <v>0.163055652161993</v>
      </c>
      <c r="BH35" s="4">
        <v>0.33406174221307</v>
      </c>
      <c r="BI35" s="4">
        <v>7.0671959677496496E-2</v>
      </c>
      <c r="BJ35" s="4">
        <v>0.256320270783578</v>
      </c>
      <c r="BK35" s="4">
        <v>-5.6474013646811601E-3</v>
      </c>
    </row>
    <row r="36" spans="1:63" ht="14.3" customHeight="1" x14ac:dyDescent="0.25">
      <c r="A36" s="4" t="s">
        <v>104</v>
      </c>
      <c r="B36" s="4">
        <f>CORREL(C36:BK36,Ratios!B36:BJ36)</f>
        <v>0.99813070342373511</v>
      </c>
      <c r="C36" s="4">
        <v>-0.61896832536023405</v>
      </c>
      <c r="D36" s="4">
        <v>1.11300263314247E-2</v>
      </c>
      <c r="E36" s="4">
        <v>-0.44053541489439402</v>
      </c>
      <c r="F36" s="4">
        <v>-0.13965605352754101</v>
      </c>
      <c r="G36" s="4">
        <v>-0.121828654614729</v>
      </c>
      <c r="H36" s="4">
        <v>0.13181611234186599</v>
      </c>
      <c r="I36" s="4">
        <v>0.32590114962556099</v>
      </c>
      <c r="J36" s="4">
        <v>-0.201432982678179</v>
      </c>
      <c r="K36" s="4">
        <v>-9.4163575468678307E-3</v>
      </c>
      <c r="L36" s="4">
        <v>-0.28180593497977202</v>
      </c>
      <c r="M36" s="4">
        <v>-9.8770615392518205E-2</v>
      </c>
      <c r="N36" s="4">
        <v>0.28484202168843298</v>
      </c>
      <c r="O36" s="4">
        <v>0.17855793190133801</v>
      </c>
      <c r="P36" s="4">
        <v>-0.10864931143871701</v>
      </c>
      <c r="Q36" s="4">
        <v>-0.178565441470979</v>
      </c>
      <c r="R36" s="4">
        <v>5.3150110879588E-2</v>
      </c>
      <c r="S36" s="4">
        <v>-0.28818092198885498</v>
      </c>
      <c r="T36" s="4">
        <v>-0.122132459919037</v>
      </c>
      <c r="U36" s="4">
        <v>-9.6146740961946895E-3</v>
      </c>
      <c r="V36" s="4">
        <v>-0.461987518675538</v>
      </c>
      <c r="W36" s="4">
        <v>7.1804094484012898E-2</v>
      </c>
      <c r="X36" s="4">
        <v>0.43639470913141898</v>
      </c>
      <c r="Y36" s="4">
        <v>0.497827077446997</v>
      </c>
      <c r="Z36" s="4">
        <v>6.79692017782004E-2</v>
      </c>
      <c r="AA36" s="4">
        <v>0.189384987463772</v>
      </c>
      <c r="AB36" s="4">
        <v>-0.256237710211909</v>
      </c>
      <c r="AC36" s="4">
        <v>-0.22594137124811001</v>
      </c>
      <c r="AD36" s="4">
        <v>0.24299137363762699</v>
      </c>
      <c r="AE36" s="4">
        <v>-3.3027838475814503E-2</v>
      </c>
      <c r="AF36" s="4">
        <v>0.27942348448885401</v>
      </c>
      <c r="AG36" s="4">
        <v>0.21426043369836401</v>
      </c>
      <c r="AH36" s="4">
        <v>-7.9476565892110496E-2</v>
      </c>
      <c r="AI36" s="4">
        <v>-0.45884329786537398</v>
      </c>
      <c r="AJ36" s="4">
        <v>7.3447215600031701E-2</v>
      </c>
      <c r="AK36" s="4">
        <v>4.1977716214939599E-2</v>
      </c>
      <c r="AL36" s="4">
        <v>-0.56176839818749202</v>
      </c>
      <c r="AM36" s="4">
        <v>-0.14347944897797399</v>
      </c>
      <c r="AN36" s="4">
        <v>0.20705190663272</v>
      </c>
      <c r="AO36" s="4">
        <v>0.387644922491029</v>
      </c>
      <c r="AP36" s="4">
        <v>-0.12670841992448401</v>
      </c>
      <c r="AQ36" s="4">
        <v>0.200781887810808</v>
      </c>
      <c r="AR36" s="4">
        <v>-6.8535428793910599E-2</v>
      </c>
      <c r="AS36" s="4">
        <v>-0.121338281654942</v>
      </c>
      <c r="AT36" s="4">
        <v>0.351302918088438</v>
      </c>
      <c r="AU36" s="4">
        <v>-0.124021408167981</v>
      </c>
      <c r="AV36" s="4">
        <v>0.17571870068308101</v>
      </c>
      <c r="AW36" s="4">
        <v>0.22436089739505</v>
      </c>
      <c r="AX36" s="4">
        <v>-0.21279702109172399</v>
      </c>
      <c r="AY36" s="4">
        <v>-6.3069891964688998E-2</v>
      </c>
      <c r="AZ36" s="4">
        <v>0.14337364718578799</v>
      </c>
      <c r="BA36" s="4">
        <v>0.32347064197372999</v>
      </c>
      <c r="BB36" s="4">
        <v>-5.7725254601840803E-2</v>
      </c>
      <c r="BC36" s="4">
        <v>-0.20535917929488801</v>
      </c>
      <c r="BD36" s="4">
        <v>-0.48821618167208403</v>
      </c>
      <c r="BE36" s="4">
        <v>-0.493675597213029</v>
      </c>
      <c r="BF36" s="4">
        <v>-0.29933353078735903</v>
      </c>
      <c r="BG36" s="4">
        <v>-3.18623909500972E-2</v>
      </c>
      <c r="BH36" s="4">
        <v>-0.32885415952928299</v>
      </c>
      <c r="BI36" s="4">
        <v>0.27236473392009702</v>
      </c>
      <c r="BJ36" s="4">
        <v>-0.107076403614093</v>
      </c>
      <c r="BK36" s="4">
        <v>-0.38908833588081698</v>
      </c>
    </row>
    <row r="37" spans="1:63" ht="14.3" customHeight="1" x14ac:dyDescent="0.25">
      <c r="A37" s="4" t="s">
        <v>105</v>
      </c>
      <c r="B37" s="4">
        <f>CORREL(C37:BK37,Ratios!B37:BJ37)</f>
        <v>0.98864905039042816</v>
      </c>
      <c r="C37" s="4">
        <v>-0.40498159593017002</v>
      </c>
      <c r="D37" s="4">
        <v>-0.113210332658505</v>
      </c>
      <c r="E37" s="4">
        <v>-0.27507347285003497</v>
      </c>
      <c r="F37" s="4">
        <v>-0.135803732857805</v>
      </c>
      <c r="G37" s="4">
        <v>-0.13529663085406499</v>
      </c>
      <c r="H37" s="4">
        <v>0.270317366927949</v>
      </c>
      <c r="I37" s="4">
        <v>0.20917467050248401</v>
      </c>
      <c r="J37" s="4">
        <v>-0.10689609663054001</v>
      </c>
      <c r="K37" s="4">
        <v>5.7225619459321302E-2</v>
      </c>
      <c r="L37" s="4">
        <v>-0.20837987595667001</v>
      </c>
      <c r="M37" s="4">
        <v>-0.15326990244019101</v>
      </c>
      <c r="N37" s="4">
        <v>0.11087588623366</v>
      </c>
      <c r="O37" s="4">
        <v>0.24771951457229399</v>
      </c>
      <c r="P37" s="4">
        <v>-0.20787254494610199</v>
      </c>
      <c r="Q37" s="4">
        <v>-0.14554810230655499</v>
      </c>
      <c r="R37" s="4">
        <v>1.27630370599523E-2</v>
      </c>
      <c r="S37" s="4">
        <v>-0.41480411433630698</v>
      </c>
      <c r="T37" s="4">
        <v>0.13530810705563201</v>
      </c>
      <c r="U37" s="4">
        <v>-5.4767602271327796E-4</v>
      </c>
      <c r="V37" s="4">
        <v>-0.14905163615550601</v>
      </c>
      <c r="W37" s="4">
        <v>0.1099451777003</v>
      </c>
      <c r="X37" s="4">
        <v>0.40513429286848301</v>
      </c>
      <c r="Y37" s="4">
        <v>0.59059502354774696</v>
      </c>
      <c r="Z37" s="4">
        <v>7.0324685099362502E-2</v>
      </c>
      <c r="AA37" s="4">
        <v>0.244424617811145</v>
      </c>
      <c r="AB37" s="4">
        <v>-0.21014954535810801</v>
      </c>
      <c r="AC37" s="4">
        <v>8.9965145733664306E-2</v>
      </c>
      <c r="AD37" s="4">
        <v>0.20787872027101001</v>
      </c>
      <c r="AE37" s="4">
        <v>-0.57659231400493105</v>
      </c>
      <c r="AF37" s="4">
        <v>0.37802864107385897</v>
      </c>
      <c r="AG37" s="4">
        <v>0.15180464258332901</v>
      </c>
      <c r="AH37" s="4">
        <v>2.73379790801897E-2</v>
      </c>
      <c r="AI37" s="4">
        <v>-0.58984791945984805</v>
      </c>
      <c r="AJ37" s="4">
        <v>0.128697689092059</v>
      </c>
      <c r="AK37" s="4">
        <v>4.4468839992175602E-2</v>
      </c>
      <c r="AL37" s="4">
        <v>-0.25253844008220599</v>
      </c>
      <c r="AM37" s="4">
        <v>-0.33405371419167301</v>
      </c>
      <c r="AN37" s="4">
        <v>8.6435709423546697E-2</v>
      </c>
      <c r="AO37" s="4">
        <v>0.24797282849126301</v>
      </c>
      <c r="AP37" s="4">
        <v>-0.144963879881569</v>
      </c>
      <c r="AQ37" s="4">
        <v>0.21055780023200801</v>
      </c>
      <c r="AR37" s="4">
        <v>-0.224354324882445</v>
      </c>
      <c r="AS37" s="4">
        <v>-0.16753615417662901</v>
      </c>
      <c r="AT37" s="4">
        <v>0.15255049345511901</v>
      </c>
      <c r="AU37" s="4">
        <v>-0.25807143292863399</v>
      </c>
      <c r="AV37" s="4">
        <v>0.16274553880751599</v>
      </c>
      <c r="AW37" s="4">
        <v>2.75086472077186E-2</v>
      </c>
      <c r="AX37" s="4">
        <v>-0.52614628257498397</v>
      </c>
      <c r="AY37" s="4">
        <v>5.20356816210608E-2</v>
      </c>
      <c r="AZ37" s="4">
        <v>0.21996390363832</v>
      </c>
      <c r="BA37" s="4">
        <v>0.80482705334100502</v>
      </c>
      <c r="BB37" s="4">
        <v>0.19394069074322501</v>
      </c>
      <c r="BC37" s="4">
        <v>0.131135911627727</v>
      </c>
      <c r="BD37" s="4">
        <v>-0.47223247094134302</v>
      </c>
      <c r="BE37" s="4">
        <v>-0.15386766615128999</v>
      </c>
      <c r="BF37" s="4">
        <v>-0.363881512209069</v>
      </c>
      <c r="BG37" s="4">
        <v>-3.1697394248911999E-2</v>
      </c>
      <c r="BH37" s="4">
        <v>-0.26359698539326898</v>
      </c>
      <c r="BI37" s="4">
        <v>-4.4975844266486403E-2</v>
      </c>
      <c r="BJ37" s="4">
        <v>-0.13443256333065401</v>
      </c>
      <c r="BK37" s="4">
        <v>-0.37268177954069398</v>
      </c>
    </row>
    <row r="38" spans="1:63" ht="14.3" customHeight="1" x14ac:dyDescent="0.2"/>
    <row r="39" spans="1:63" ht="14.3" customHeight="1" x14ac:dyDescent="0.2"/>
    <row r="40" spans="1:63" ht="14.3" customHeight="1" x14ac:dyDescent="0.2"/>
    <row r="41" spans="1:63" ht="14.3" customHeight="1" x14ac:dyDescent="0.2"/>
    <row r="42" spans="1:63" ht="14.3" customHeight="1" x14ac:dyDescent="0.2"/>
    <row r="43" spans="1:63" ht="14.3" customHeight="1" x14ac:dyDescent="0.2"/>
    <row r="44" spans="1:63" ht="14.3" customHeight="1" x14ac:dyDescent="0.2"/>
    <row r="45" spans="1:63" ht="14.3" customHeight="1" x14ac:dyDescent="0.2"/>
    <row r="46" spans="1:63" ht="14.3" customHeight="1" x14ac:dyDescent="0.2"/>
    <row r="47" spans="1:63" ht="14.3" customHeight="1" x14ac:dyDescent="0.2"/>
    <row r="48" spans="1:63" ht="14.3" customHeight="1" x14ac:dyDescent="0.2"/>
    <row r="49" ht="14.3" customHeight="1" x14ac:dyDescent="0.2"/>
    <row r="50" ht="14.3" customHeight="1" x14ac:dyDescent="0.2"/>
    <row r="51" ht="14.3" customHeight="1" x14ac:dyDescent="0.2"/>
    <row r="52" ht="14.3" customHeight="1" x14ac:dyDescent="0.2"/>
    <row r="53" ht="14.3" customHeight="1" x14ac:dyDescent="0.2"/>
    <row r="54" ht="14.3" customHeight="1" x14ac:dyDescent="0.2"/>
    <row r="55" ht="14.3" customHeight="1" x14ac:dyDescent="0.2"/>
    <row r="56" ht="14.3" customHeight="1" x14ac:dyDescent="0.2"/>
    <row r="57" ht="14.3" customHeight="1" x14ac:dyDescent="0.2"/>
    <row r="58" ht="14.3" customHeight="1" x14ac:dyDescent="0.2"/>
    <row r="59" ht="14.3" customHeight="1" x14ac:dyDescent="0.2"/>
    <row r="60" ht="14.3" customHeight="1" x14ac:dyDescent="0.2"/>
    <row r="61" ht="14.3" customHeight="1" x14ac:dyDescent="0.2"/>
    <row r="62" ht="14.3" customHeight="1" x14ac:dyDescent="0.2"/>
    <row r="63" ht="14.3" customHeight="1" x14ac:dyDescent="0.2"/>
    <row r="64" ht="14.3" customHeight="1" x14ac:dyDescent="0.2"/>
    <row r="65" ht="14.3" customHeight="1" x14ac:dyDescent="0.2"/>
    <row r="66" ht="14.3" customHeight="1" x14ac:dyDescent="0.2"/>
    <row r="67" ht="14.3" customHeight="1" x14ac:dyDescent="0.2"/>
    <row r="68" ht="14.3" customHeight="1" x14ac:dyDescent="0.2"/>
    <row r="69" ht="14.3" customHeight="1" x14ac:dyDescent="0.2"/>
    <row r="70" ht="14.3" customHeight="1" x14ac:dyDescent="0.2"/>
    <row r="71" ht="14.3" customHeight="1" x14ac:dyDescent="0.2"/>
    <row r="72" ht="14.3" customHeight="1" x14ac:dyDescent="0.2"/>
    <row r="73" ht="14.3" customHeight="1" x14ac:dyDescent="0.2"/>
    <row r="74" ht="14.3" customHeight="1" x14ac:dyDescent="0.2"/>
    <row r="75" ht="14.3" customHeight="1" x14ac:dyDescent="0.2"/>
    <row r="76" ht="14.3" customHeight="1" x14ac:dyDescent="0.2"/>
    <row r="77" ht="14.3" customHeight="1" x14ac:dyDescent="0.2"/>
    <row r="78" ht="14.3" customHeight="1" x14ac:dyDescent="0.2"/>
    <row r="79" ht="14.3" customHeight="1" x14ac:dyDescent="0.2"/>
    <row r="80" ht="14.3" customHeight="1" x14ac:dyDescent="0.2"/>
    <row r="81" ht="14.3" customHeight="1" x14ac:dyDescent="0.2"/>
    <row r="82" ht="14.3" customHeight="1" x14ac:dyDescent="0.2"/>
    <row r="83" ht="14.3" customHeight="1" x14ac:dyDescent="0.2"/>
    <row r="84" ht="14.3" customHeight="1" x14ac:dyDescent="0.2"/>
    <row r="85" ht="14.3" customHeight="1" x14ac:dyDescent="0.2"/>
    <row r="86" ht="14.3" customHeight="1" x14ac:dyDescent="0.2"/>
    <row r="87" ht="14.3" customHeight="1" x14ac:dyDescent="0.2"/>
    <row r="88" ht="14.3" customHeight="1" x14ac:dyDescent="0.2"/>
    <row r="89" ht="14.3" customHeight="1" x14ac:dyDescent="0.2"/>
    <row r="90" ht="14.3" customHeight="1" x14ac:dyDescent="0.2"/>
    <row r="91" ht="14.3" customHeight="1" x14ac:dyDescent="0.2"/>
    <row r="92" ht="14.3" customHeight="1" x14ac:dyDescent="0.2"/>
    <row r="93" ht="14.3" customHeight="1" x14ac:dyDescent="0.2"/>
    <row r="94" ht="14.3" customHeight="1" x14ac:dyDescent="0.2"/>
    <row r="95" ht="14.3" customHeight="1" x14ac:dyDescent="0.2"/>
    <row r="96" ht="14.3" customHeight="1" x14ac:dyDescent="0.2"/>
    <row r="97" ht="14.3" customHeight="1" x14ac:dyDescent="0.2"/>
    <row r="98" ht="14.3" customHeight="1" x14ac:dyDescent="0.2"/>
    <row r="99" ht="14.3" customHeight="1" x14ac:dyDescent="0.2"/>
    <row r="100" ht="14.3" customHeight="1" x14ac:dyDescent="0.2"/>
    <row r="101" ht="14.3" customHeight="1" x14ac:dyDescent="0.2"/>
    <row r="102" ht="14.3" customHeight="1" x14ac:dyDescent="0.2"/>
    <row r="103" ht="14.3" customHeight="1" x14ac:dyDescent="0.2"/>
    <row r="104" ht="14.3" customHeight="1" x14ac:dyDescent="0.2"/>
    <row r="105" ht="14.3" customHeight="1" x14ac:dyDescent="0.2"/>
    <row r="106" ht="14.3" customHeight="1" x14ac:dyDescent="0.2"/>
    <row r="107" ht="14.3" customHeight="1" x14ac:dyDescent="0.2"/>
    <row r="108" ht="14.3" customHeight="1" x14ac:dyDescent="0.2"/>
    <row r="109" ht="14.3" customHeight="1" x14ac:dyDescent="0.2"/>
    <row r="110" ht="14.3" customHeight="1" x14ac:dyDescent="0.2"/>
    <row r="111" ht="14.3" customHeight="1" x14ac:dyDescent="0.2"/>
    <row r="112" ht="14.3" customHeight="1" x14ac:dyDescent="0.2"/>
    <row r="113" ht="14.3" customHeight="1" x14ac:dyDescent="0.2"/>
    <row r="114" ht="14.3" customHeight="1" x14ac:dyDescent="0.2"/>
    <row r="115" ht="14.3" customHeight="1" x14ac:dyDescent="0.2"/>
    <row r="116" ht="14.3" customHeight="1" x14ac:dyDescent="0.2"/>
    <row r="117" ht="14.3" customHeight="1" x14ac:dyDescent="0.2"/>
    <row r="118" ht="14.3" customHeight="1" x14ac:dyDescent="0.2"/>
    <row r="119" ht="14.3" customHeight="1" x14ac:dyDescent="0.2"/>
    <row r="120" ht="14.3" customHeight="1" x14ac:dyDescent="0.2"/>
    <row r="121" ht="14.3" customHeight="1" x14ac:dyDescent="0.2"/>
    <row r="122" ht="14.3" customHeight="1" x14ac:dyDescent="0.2"/>
    <row r="123" ht="14.3" customHeight="1" x14ac:dyDescent="0.2"/>
    <row r="124" ht="14.3" customHeight="1" x14ac:dyDescent="0.2"/>
    <row r="125" ht="14.3" customHeight="1" x14ac:dyDescent="0.2"/>
    <row r="126" ht="14.3" customHeight="1" x14ac:dyDescent="0.2"/>
    <row r="127" ht="14.3" customHeight="1" x14ac:dyDescent="0.2"/>
    <row r="128" ht="14.3" customHeight="1" x14ac:dyDescent="0.2"/>
    <row r="129" ht="14.3" customHeight="1" x14ac:dyDescent="0.2"/>
    <row r="130" ht="14.3" customHeight="1" x14ac:dyDescent="0.2"/>
    <row r="131" ht="14.3" customHeight="1" x14ac:dyDescent="0.2"/>
    <row r="132" ht="14.3" customHeight="1" x14ac:dyDescent="0.2"/>
    <row r="133" ht="14.3" customHeight="1" x14ac:dyDescent="0.2"/>
    <row r="134" ht="14.3" customHeight="1" x14ac:dyDescent="0.2"/>
    <row r="135" ht="14.3" customHeight="1" x14ac:dyDescent="0.2"/>
    <row r="136" ht="14.3" customHeight="1" x14ac:dyDescent="0.2"/>
    <row r="137" ht="14.3" customHeight="1" x14ac:dyDescent="0.2"/>
    <row r="138" ht="14.3" customHeight="1" x14ac:dyDescent="0.2"/>
    <row r="139" ht="14.3" customHeight="1" x14ac:dyDescent="0.2"/>
    <row r="140" ht="14.3" customHeight="1" x14ac:dyDescent="0.2"/>
    <row r="141" ht="14.3" customHeight="1" x14ac:dyDescent="0.2"/>
    <row r="142" ht="14.3" customHeight="1" x14ac:dyDescent="0.2"/>
    <row r="143" ht="14.3" customHeight="1" x14ac:dyDescent="0.2"/>
    <row r="144" ht="14.3" customHeight="1" x14ac:dyDescent="0.2"/>
    <row r="145" ht="14.3" customHeight="1" x14ac:dyDescent="0.2"/>
    <row r="146" ht="14.3" customHeight="1" x14ac:dyDescent="0.2"/>
    <row r="147" ht="14.3" customHeight="1" x14ac:dyDescent="0.2"/>
    <row r="148" ht="14.3" customHeight="1" x14ac:dyDescent="0.2"/>
    <row r="149" ht="14.3" customHeight="1" x14ac:dyDescent="0.2"/>
    <row r="150" ht="14.3" customHeight="1" x14ac:dyDescent="0.2"/>
    <row r="151" ht="14.3" customHeight="1" x14ac:dyDescent="0.2"/>
    <row r="152" ht="14.3" customHeight="1" x14ac:dyDescent="0.2"/>
    <row r="153" ht="14.3" customHeight="1" x14ac:dyDescent="0.2"/>
    <row r="154" ht="14.3" customHeight="1" x14ac:dyDescent="0.2"/>
    <row r="155" ht="14.3" customHeight="1" x14ac:dyDescent="0.2"/>
    <row r="156" ht="14.3" customHeight="1" x14ac:dyDescent="0.2"/>
    <row r="157" ht="14.3" customHeight="1" x14ac:dyDescent="0.2"/>
    <row r="158" ht="14.3" customHeight="1" x14ac:dyDescent="0.2"/>
    <row r="159" ht="14.3" customHeight="1" x14ac:dyDescent="0.2"/>
    <row r="160" ht="14.3" customHeight="1" x14ac:dyDescent="0.2"/>
    <row r="161" ht="14.3" customHeight="1" x14ac:dyDescent="0.2"/>
    <row r="162" ht="14.3" customHeight="1" x14ac:dyDescent="0.2"/>
    <row r="163" ht="14.3" customHeight="1" x14ac:dyDescent="0.2"/>
    <row r="164" ht="14.3" customHeight="1" x14ac:dyDescent="0.2"/>
    <row r="165" ht="14.3" customHeight="1" x14ac:dyDescent="0.2"/>
    <row r="166" ht="14.3" customHeight="1" x14ac:dyDescent="0.2"/>
    <row r="167" ht="14.3" customHeight="1" x14ac:dyDescent="0.2"/>
    <row r="168" ht="14.3" customHeight="1" x14ac:dyDescent="0.2"/>
    <row r="169" ht="14.3" customHeight="1" x14ac:dyDescent="0.2"/>
    <row r="170" ht="14.3" customHeight="1" x14ac:dyDescent="0.2"/>
    <row r="171" ht="14.3" customHeight="1" x14ac:dyDescent="0.2"/>
    <row r="172" ht="14.3" customHeight="1" x14ac:dyDescent="0.2"/>
    <row r="173" ht="14.3" customHeight="1" x14ac:dyDescent="0.2"/>
    <row r="174" ht="14.3" customHeight="1" x14ac:dyDescent="0.2"/>
    <row r="175" ht="14.3" customHeight="1" x14ac:dyDescent="0.2"/>
    <row r="176" ht="14.3" customHeight="1" x14ac:dyDescent="0.2"/>
    <row r="177" ht="14.3" customHeight="1" x14ac:dyDescent="0.2"/>
    <row r="178" ht="14.3" customHeight="1" x14ac:dyDescent="0.2"/>
    <row r="179" ht="14.3" customHeight="1" x14ac:dyDescent="0.2"/>
    <row r="180" ht="14.3" customHeight="1" x14ac:dyDescent="0.2"/>
    <row r="181" ht="14.3" customHeight="1" x14ac:dyDescent="0.2"/>
    <row r="182" ht="14.3" customHeight="1" x14ac:dyDescent="0.2"/>
    <row r="183" ht="14.3" customHeight="1" x14ac:dyDescent="0.2"/>
    <row r="184" ht="14.3" customHeight="1" x14ac:dyDescent="0.2"/>
    <row r="185" ht="14.3" customHeight="1" x14ac:dyDescent="0.2"/>
    <row r="186" ht="14.3" customHeight="1" x14ac:dyDescent="0.2"/>
    <row r="187" ht="14.3" customHeight="1" x14ac:dyDescent="0.2"/>
    <row r="188" ht="14.3" customHeight="1" x14ac:dyDescent="0.2"/>
    <row r="189" ht="14.3" customHeight="1" x14ac:dyDescent="0.2"/>
    <row r="190" ht="14.3" customHeight="1" x14ac:dyDescent="0.2"/>
    <row r="191" ht="14.3" customHeight="1" x14ac:dyDescent="0.2"/>
    <row r="192" ht="14.3" customHeight="1" x14ac:dyDescent="0.2"/>
    <row r="193" ht="14.3" customHeight="1" x14ac:dyDescent="0.2"/>
    <row r="194" ht="14.3" customHeight="1" x14ac:dyDescent="0.2"/>
    <row r="195" ht="14.3" customHeight="1" x14ac:dyDescent="0.2"/>
    <row r="196" ht="14.3" customHeight="1" x14ac:dyDescent="0.2"/>
    <row r="197" ht="14.3" customHeight="1" x14ac:dyDescent="0.2"/>
    <row r="198" ht="14.3" customHeight="1" x14ac:dyDescent="0.2"/>
    <row r="199" ht="14.3" customHeight="1" x14ac:dyDescent="0.2"/>
    <row r="200" ht="14.3" customHeight="1" x14ac:dyDescent="0.2"/>
    <row r="201" ht="14.3" customHeight="1" x14ac:dyDescent="0.2"/>
    <row r="202" ht="14.3" customHeight="1" x14ac:dyDescent="0.2"/>
    <row r="203" ht="14.3" customHeight="1" x14ac:dyDescent="0.2"/>
    <row r="204" ht="14.3" customHeight="1" x14ac:dyDescent="0.2"/>
    <row r="205" ht="14.3" customHeight="1" x14ac:dyDescent="0.2"/>
    <row r="206" ht="14.3" customHeight="1" x14ac:dyDescent="0.2"/>
    <row r="207" ht="14.3" customHeight="1" x14ac:dyDescent="0.2"/>
    <row r="208" ht="14.3" customHeight="1" x14ac:dyDescent="0.2"/>
    <row r="209" ht="14.3" customHeight="1" x14ac:dyDescent="0.2"/>
    <row r="210" ht="14.3" customHeight="1" x14ac:dyDescent="0.2"/>
    <row r="211" ht="14.3" customHeight="1" x14ac:dyDescent="0.2"/>
    <row r="212" ht="14.3" customHeight="1" x14ac:dyDescent="0.2"/>
    <row r="213" ht="14.3" customHeight="1" x14ac:dyDescent="0.2"/>
    <row r="214" ht="14.3" customHeight="1" x14ac:dyDescent="0.2"/>
    <row r="215" ht="14.3" customHeight="1" x14ac:dyDescent="0.2"/>
    <row r="216" ht="14.3" customHeight="1" x14ac:dyDescent="0.2"/>
    <row r="217" ht="14.3" customHeight="1" x14ac:dyDescent="0.2"/>
    <row r="218" ht="14.3" customHeight="1" x14ac:dyDescent="0.2"/>
    <row r="219" ht="14.3" customHeight="1" x14ac:dyDescent="0.2"/>
    <row r="220" ht="14.3" customHeight="1" x14ac:dyDescent="0.2"/>
    <row r="221" ht="14.3" customHeight="1" x14ac:dyDescent="0.2"/>
    <row r="222" ht="14.3" customHeight="1" x14ac:dyDescent="0.2"/>
    <row r="223" ht="14.3" customHeight="1" x14ac:dyDescent="0.2"/>
    <row r="224" ht="14.3" customHeight="1" x14ac:dyDescent="0.2"/>
    <row r="225" ht="14.3" customHeight="1" x14ac:dyDescent="0.2"/>
    <row r="226" ht="14.3" customHeight="1" x14ac:dyDescent="0.2"/>
    <row r="227" ht="14.3" customHeight="1" x14ac:dyDescent="0.2"/>
    <row r="228" ht="14.3" customHeight="1" x14ac:dyDescent="0.2"/>
    <row r="229" ht="14.3" customHeight="1" x14ac:dyDescent="0.2"/>
    <row r="230" ht="14.3" customHeight="1" x14ac:dyDescent="0.2"/>
    <row r="231" ht="14.3" customHeight="1" x14ac:dyDescent="0.2"/>
    <row r="232" ht="14.3" customHeight="1" x14ac:dyDescent="0.2"/>
    <row r="233" ht="14.3" customHeight="1" x14ac:dyDescent="0.2"/>
    <row r="234" ht="14.3" customHeight="1" x14ac:dyDescent="0.2"/>
    <row r="235" ht="14.3" customHeight="1" x14ac:dyDescent="0.2"/>
    <row r="236" ht="14.3" customHeight="1" x14ac:dyDescent="0.2"/>
    <row r="237" ht="14.3" customHeight="1" x14ac:dyDescent="0.2"/>
    <row r="238" ht="14.3" customHeight="1" x14ac:dyDescent="0.2"/>
    <row r="239" ht="14.3" customHeight="1" x14ac:dyDescent="0.2"/>
    <row r="240" ht="14.3" customHeight="1" x14ac:dyDescent="0.2"/>
    <row r="241" ht="14.3" customHeight="1" x14ac:dyDescent="0.2"/>
    <row r="242" ht="14.3" customHeight="1" x14ac:dyDescent="0.2"/>
    <row r="243" ht="14.3" customHeight="1" x14ac:dyDescent="0.2"/>
    <row r="244" ht="14.3" customHeight="1" x14ac:dyDescent="0.2"/>
    <row r="245" ht="14.3" customHeight="1" x14ac:dyDescent="0.2"/>
    <row r="246" ht="14.3" customHeight="1" x14ac:dyDescent="0.2"/>
    <row r="247" ht="14.3" customHeight="1" x14ac:dyDescent="0.2"/>
    <row r="248" ht="14.3" customHeight="1" x14ac:dyDescent="0.2"/>
    <row r="249" ht="14.3" customHeight="1" x14ac:dyDescent="0.2"/>
    <row r="250" ht="14.3" customHeight="1" x14ac:dyDescent="0.2"/>
    <row r="251" ht="14.3" customHeight="1" x14ac:dyDescent="0.2"/>
    <row r="252" ht="14.3" customHeight="1" x14ac:dyDescent="0.2"/>
    <row r="253" ht="14.3" customHeight="1" x14ac:dyDescent="0.2"/>
    <row r="254" ht="14.3" customHeight="1" x14ac:dyDescent="0.2"/>
    <row r="255" ht="14.3" customHeight="1" x14ac:dyDescent="0.2"/>
    <row r="256" ht="14.3" customHeight="1" x14ac:dyDescent="0.2"/>
    <row r="257" ht="14.3" customHeight="1" x14ac:dyDescent="0.2"/>
    <row r="258" ht="14.3" customHeight="1" x14ac:dyDescent="0.2"/>
    <row r="259" ht="14.3" customHeight="1" x14ac:dyDescent="0.2"/>
    <row r="260" ht="14.3" customHeight="1" x14ac:dyDescent="0.2"/>
    <row r="261" ht="14.3" customHeight="1" x14ac:dyDescent="0.2"/>
    <row r="262" ht="14.3" customHeight="1" x14ac:dyDescent="0.2"/>
    <row r="263" ht="14.3" customHeight="1" x14ac:dyDescent="0.2"/>
    <row r="264" ht="14.3" customHeight="1" x14ac:dyDescent="0.2"/>
    <row r="265" ht="14.3" customHeight="1" x14ac:dyDescent="0.2"/>
    <row r="266" ht="14.3" customHeight="1" x14ac:dyDescent="0.2"/>
    <row r="267" ht="14.3" customHeight="1" x14ac:dyDescent="0.2"/>
    <row r="268" ht="14.3" customHeight="1" x14ac:dyDescent="0.2"/>
    <row r="269" ht="14.3" customHeight="1" x14ac:dyDescent="0.2"/>
    <row r="270" ht="14.3" customHeight="1" x14ac:dyDescent="0.2"/>
    <row r="271" ht="14.3" customHeight="1" x14ac:dyDescent="0.2"/>
    <row r="272" ht="14.3" customHeight="1" x14ac:dyDescent="0.2"/>
    <row r="273" ht="14.3" customHeight="1" x14ac:dyDescent="0.2"/>
    <row r="274" ht="14.3" customHeight="1" x14ac:dyDescent="0.2"/>
    <row r="275" ht="14.3" customHeight="1" x14ac:dyDescent="0.2"/>
    <row r="276" ht="14.3" customHeight="1" x14ac:dyDescent="0.2"/>
    <row r="277" ht="14.3" customHeight="1" x14ac:dyDescent="0.2"/>
    <row r="278" ht="14.3" customHeight="1" x14ac:dyDescent="0.2"/>
    <row r="279" ht="14.3" customHeight="1" x14ac:dyDescent="0.2"/>
    <row r="280" ht="14.3" customHeight="1" x14ac:dyDescent="0.2"/>
    <row r="281" ht="14.3" customHeight="1" x14ac:dyDescent="0.2"/>
    <row r="282" ht="14.3" customHeight="1" x14ac:dyDescent="0.2"/>
    <row r="283" ht="14.3" customHeight="1" x14ac:dyDescent="0.2"/>
    <row r="284" ht="14.3" customHeight="1" x14ac:dyDescent="0.2"/>
    <row r="285" ht="14.3" customHeight="1" x14ac:dyDescent="0.2"/>
    <row r="286" ht="14.3" customHeight="1" x14ac:dyDescent="0.2"/>
    <row r="287" ht="14.3" customHeight="1" x14ac:dyDescent="0.2"/>
    <row r="288" ht="14.3" customHeight="1" x14ac:dyDescent="0.2"/>
    <row r="289" ht="14.3" customHeight="1" x14ac:dyDescent="0.2"/>
    <row r="290" ht="14.3" customHeight="1" x14ac:dyDescent="0.2"/>
    <row r="291" ht="14.3" customHeight="1" x14ac:dyDescent="0.2"/>
    <row r="292" ht="14.3" customHeight="1" x14ac:dyDescent="0.2"/>
    <row r="293" ht="14.3" customHeight="1" x14ac:dyDescent="0.2"/>
    <row r="294" ht="14.3" customHeight="1" x14ac:dyDescent="0.2"/>
    <row r="295" ht="14.3" customHeight="1" x14ac:dyDescent="0.2"/>
    <row r="296" ht="14.3" customHeight="1" x14ac:dyDescent="0.2"/>
    <row r="297" ht="14.3" customHeight="1" x14ac:dyDescent="0.2"/>
    <row r="298" ht="14.3" customHeight="1" x14ac:dyDescent="0.2"/>
    <row r="299" ht="14.3" customHeight="1" x14ac:dyDescent="0.2"/>
    <row r="300" ht="14.3" customHeight="1" x14ac:dyDescent="0.2"/>
    <row r="301" ht="14.3" customHeight="1" x14ac:dyDescent="0.2"/>
    <row r="302" ht="14.3" customHeight="1" x14ac:dyDescent="0.2"/>
    <row r="303" ht="14.3" customHeight="1" x14ac:dyDescent="0.2"/>
    <row r="304" ht="14.3" customHeight="1" x14ac:dyDescent="0.2"/>
    <row r="305" ht="14.3" customHeight="1" x14ac:dyDescent="0.2"/>
    <row r="306" ht="14.3" customHeight="1" x14ac:dyDescent="0.2"/>
    <row r="307" ht="14.3" customHeight="1" x14ac:dyDescent="0.2"/>
    <row r="308" ht="14.3" customHeight="1" x14ac:dyDescent="0.2"/>
    <row r="309" ht="14.3" customHeight="1" x14ac:dyDescent="0.2"/>
    <row r="310" ht="14.3" customHeight="1" x14ac:dyDescent="0.2"/>
    <row r="311" ht="14.3" customHeight="1" x14ac:dyDescent="0.2"/>
    <row r="312" ht="14.3" customHeight="1" x14ac:dyDescent="0.2"/>
    <row r="313" ht="14.3" customHeight="1" x14ac:dyDescent="0.2"/>
    <row r="314" ht="14.3" customHeight="1" x14ac:dyDescent="0.2"/>
    <row r="315" ht="14.3" customHeight="1" x14ac:dyDescent="0.2"/>
    <row r="316" ht="14.3" customHeight="1" x14ac:dyDescent="0.2"/>
    <row r="317" ht="14.3" customHeight="1" x14ac:dyDescent="0.2"/>
    <row r="318" ht="14.3" customHeight="1" x14ac:dyDescent="0.2"/>
    <row r="319" ht="14.3" customHeight="1" x14ac:dyDescent="0.2"/>
    <row r="320" ht="14.3" customHeight="1" x14ac:dyDescent="0.2"/>
    <row r="321" ht="14.3" customHeight="1" x14ac:dyDescent="0.2"/>
    <row r="322" ht="14.3" customHeight="1" x14ac:dyDescent="0.2"/>
    <row r="323" ht="14.3" customHeight="1" x14ac:dyDescent="0.2"/>
    <row r="324" ht="14.3" customHeight="1" x14ac:dyDescent="0.2"/>
    <row r="325" ht="14.3" customHeight="1" x14ac:dyDescent="0.2"/>
    <row r="326" ht="14.3" customHeight="1" x14ac:dyDescent="0.2"/>
    <row r="327" ht="14.3" customHeight="1" x14ac:dyDescent="0.2"/>
    <row r="328" ht="14.3" customHeight="1" x14ac:dyDescent="0.2"/>
    <row r="329" ht="14.3" customHeight="1" x14ac:dyDescent="0.2"/>
    <row r="330" ht="14.3" customHeight="1" x14ac:dyDescent="0.2"/>
    <row r="331" ht="14.3" customHeight="1" x14ac:dyDescent="0.2"/>
    <row r="332" ht="14.3" customHeight="1" x14ac:dyDescent="0.2"/>
    <row r="333" ht="14.3" customHeight="1" x14ac:dyDescent="0.2"/>
    <row r="334" ht="14.3" customHeight="1" x14ac:dyDescent="0.2"/>
    <row r="335" ht="14.3" customHeight="1" x14ac:dyDescent="0.2"/>
    <row r="336" ht="14.3" customHeight="1" x14ac:dyDescent="0.2"/>
    <row r="337" ht="14.3" customHeight="1" x14ac:dyDescent="0.2"/>
    <row r="338" ht="14.3" customHeight="1" x14ac:dyDescent="0.2"/>
    <row r="339" ht="14.3" customHeight="1" x14ac:dyDescent="0.2"/>
    <row r="340" ht="14.3" customHeight="1" x14ac:dyDescent="0.2"/>
    <row r="341" ht="14.3" customHeight="1" x14ac:dyDescent="0.2"/>
    <row r="342" ht="14.3" customHeight="1" x14ac:dyDescent="0.2"/>
    <row r="343" ht="14.3" customHeight="1" x14ac:dyDescent="0.2"/>
    <row r="344" ht="14.3" customHeight="1" x14ac:dyDescent="0.2"/>
    <row r="345" ht="14.3" customHeight="1" x14ac:dyDescent="0.2"/>
    <row r="346" ht="14.3" customHeight="1" x14ac:dyDescent="0.2"/>
    <row r="347" ht="14.3" customHeight="1" x14ac:dyDescent="0.2"/>
    <row r="348" ht="14.3" customHeight="1" x14ac:dyDescent="0.2"/>
    <row r="349" ht="14.3" customHeight="1" x14ac:dyDescent="0.2"/>
    <row r="350" ht="14.3" customHeight="1" x14ac:dyDescent="0.2"/>
    <row r="351" ht="14.3" customHeight="1" x14ac:dyDescent="0.2"/>
    <row r="352" ht="14.3" customHeight="1" x14ac:dyDescent="0.2"/>
    <row r="353" ht="14.3" customHeight="1" x14ac:dyDescent="0.2"/>
    <row r="354" ht="14.3" customHeight="1" x14ac:dyDescent="0.2"/>
    <row r="355" ht="14.3" customHeight="1" x14ac:dyDescent="0.2"/>
    <row r="356" ht="14.3" customHeight="1" x14ac:dyDescent="0.2"/>
    <row r="357" ht="14.3" customHeight="1" x14ac:dyDescent="0.2"/>
    <row r="358" ht="14.3" customHeight="1" x14ac:dyDescent="0.2"/>
    <row r="359" ht="14.3" customHeight="1" x14ac:dyDescent="0.2"/>
    <row r="360" ht="14.3" customHeight="1" x14ac:dyDescent="0.2"/>
    <row r="361" ht="14.3" customHeight="1" x14ac:dyDescent="0.2"/>
    <row r="362" ht="14.3" customHeight="1" x14ac:dyDescent="0.2"/>
    <row r="363" ht="14.3" customHeight="1" x14ac:dyDescent="0.2"/>
    <row r="364" ht="14.3" customHeight="1" x14ac:dyDescent="0.2"/>
    <row r="365" ht="14.3" customHeight="1" x14ac:dyDescent="0.2"/>
    <row r="366" ht="14.3" customHeight="1" x14ac:dyDescent="0.2"/>
    <row r="367" ht="14.3" customHeight="1" x14ac:dyDescent="0.2"/>
    <row r="368" ht="14.3" customHeight="1" x14ac:dyDescent="0.2"/>
    <row r="369" ht="14.3" customHeight="1" x14ac:dyDescent="0.2"/>
    <row r="370" ht="14.3" customHeight="1" x14ac:dyDescent="0.2"/>
    <row r="371" ht="14.3" customHeight="1" x14ac:dyDescent="0.2"/>
    <row r="372" ht="14.3" customHeight="1" x14ac:dyDescent="0.2"/>
    <row r="373" ht="14.3" customHeight="1" x14ac:dyDescent="0.2"/>
    <row r="374" ht="14.3" customHeight="1" x14ac:dyDescent="0.2"/>
    <row r="375" ht="14.3" customHeight="1" x14ac:dyDescent="0.2"/>
    <row r="376" ht="14.3" customHeight="1" x14ac:dyDescent="0.2"/>
    <row r="377" ht="14.3" customHeight="1" x14ac:dyDescent="0.2"/>
    <row r="378" ht="14.3" customHeight="1" x14ac:dyDescent="0.2"/>
    <row r="379" ht="14.3" customHeight="1" x14ac:dyDescent="0.2"/>
    <row r="380" ht="14.3" customHeight="1" x14ac:dyDescent="0.2"/>
    <row r="381" ht="14.3" customHeight="1" x14ac:dyDescent="0.2"/>
    <row r="382" ht="14.3" customHeight="1" x14ac:dyDescent="0.2"/>
    <row r="383" ht="14.3" customHeight="1" x14ac:dyDescent="0.2"/>
    <row r="384" ht="14.3" customHeight="1" x14ac:dyDescent="0.2"/>
    <row r="385" ht="14.3" customHeight="1" x14ac:dyDescent="0.2"/>
    <row r="386" ht="14.3" customHeight="1" x14ac:dyDescent="0.2"/>
    <row r="387" ht="14.3" customHeight="1" x14ac:dyDescent="0.2"/>
    <row r="388" ht="14.3" customHeight="1" x14ac:dyDescent="0.2"/>
    <row r="389" ht="14.3" customHeight="1" x14ac:dyDescent="0.2"/>
    <row r="390" ht="14.3" customHeight="1" x14ac:dyDescent="0.2"/>
    <row r="391" ht="14.3" customHeight="1" x14ac:dyDescent="0.2"/>
    <row r="392" ht="14.3" customHeight="1" x14ac:dyDescent="0.2"/>
    <row r="393" ht="14.3" customHeight="1" x14ac:dyDescent="0.2"/>
    <row r="394" ht="14.3" customHeight="1" x14ac:dyDescent="0.2"/>
    <row r="395" ht="14.3" customHeight="1" x14ac:dyDescent="0.2"/>
    <row r="396" ht="14.3" customHeight="1" x14ac:dyDescent="0.2"/>
    <row r="397" ht="14.3" customHeight="1" x14ac:dyDescent="0.2"/>
    <row r="398" ht="14.3" customHeight="1" x14ac:dyDescent="0.2"/>
    <row r="399" ht="14.3" customHeight="1" x14ac:dyDescent="0.2"/>
    <row r="400" ht="14.3" customHeight="1" x14ac:dyDescent="0.2"/>
    <row r="401" ht="14.3" customHeight="1" x14ac:dyDescent="0.2"/>
    <row r="402" ht="14.3" customHeight="1" x14ac:dyDescent="0.2"/>
    <row r="403" ht="14.3" customHeight="1" x14ac:dyDescent="0.2"/>
    <row r="404" ht="14.3" customHeight="1" x14ac:dyDescent="0.2"/>
    <row r="405" ht="14.3" customHeight="1" x14ac:dyDescent="0.2"/>
    <row r="406" ht="14.3" customHeight="1" x14ac:dyDescent="0.2"/>
    <row r="407" ht="14.3" customHeight="1" x14ac:dyDescent="0.2"/>
    <row r="408" ht="14.3" customHeight="1" x14ac:dyDescent="0.2"/>
    <row r="409" ht="14.3" customHeight="1" x14ac:dyDescent="0.2"/>
    <row r="410" ht="14.3" customHeight="1" x14ac:dyDescent="0.2"/>
    <row r="411" ht="14.3" customHeight="1" x14ac:dyDescent="0.2"/>
    <row r="412" ht="14.3" customHeight="1" x14ac:dyDescent="0.2"/>
    <row r="413" ht="14.3" customHeight="1" x14ac:dyDescent="0.2"/>
    <row r="414" ht="14.3" customHeight="1" x14ac:dyDescent="0.2"/>
    <row r="415" ht="14.3" customHeight="1" x14ac:dyDescent="0.2"/>
    <row r="416" ht="14.3" customHeight="1" x14ac:dyDescent="0.2"/>
    <row r="417" ht="14.3" customHeight="1" x14ac:dyDescent="0.2"/>
    <row r="418" ht="14.3" customHeight="1" x14ac:dyDescent="0.2"/>
    <row r="419" ht="14.3" customHeight="1" x14ac:dyDescent="0.2"/>
    <row r="420" ht="14.3" customHeight="1" x14ac:dyDescent="0.2"/>
    <row r="421" ht="14.3" customHeight="1" x14ac:dyDescent="0.2"/>
    <row r="422" ht="14.3" customHeight="1" x14ac:dyDescent="0.2"/>
    <row r="423" ht="14.3" customHeight="1" x14ac:dyDescent="0.2"/>
    <row r="424" ht="14.3" customHeight="1" x14ac:dyDescent="0.2"/>
    <row r="425" ht="14.3" customHeight="1" x14ac:dyDescent="0.2"/>
    <row r="426" ht="14.3" customHeight="1" x14ac:dyDescent="0.2"/>
    <row r="427" ht="14.3" customHeight="1" x14ac:dyDescent="0.2"/>
    <row r="428" ht="14.3" customHeight="1" x14ac:dyDescent="0.2"/>
    <row r="429" ht="14.3" customHeight="1" x14ac:dyDescent="0.2"/>
    <row r="430" ht="14.3" customHeight="1" x14ac:dyDescent="0.2"/>
    <row r="431" ht="14.3" customHeight="1" x14ac:dyDescent="0.2"/>
    <row r="432" ht="14.3" customHeight="1" x14ac:dyDescent="0.2"/>
    <row r="433" ht="14.3" customHeight="1" x14ac:dyDescent="0.2"/>
    <row r="434" ht="14.3" customHeight="1" x14ac:dyDescent="0.2"/>
    <row r="435" ht="14.3" customHeight="1" x14ac:dyDescent="0.2"/>
    <row r="436" ht="14.3" customHeight="1" x14ac:dyDescent="0.2"/>
    <row r="437" ht="14.3" customHeight="1" x14ac:dyDescent="0.2"/>
    <row r="438" ht="14.3" customHeight="1" x14ac:dyDescent="0.2"/>
    <row r="439" ht="14.3" customHeight="1" x14ac:dyDescent="0.2"/>
    <row r="440" ht="14.3" customHeight="1" x14ac:dyDescent="0.2"/>
    <row r="441" ht="14.3" customHeight="1" x14ac:dyDescent="0.2"/>
    <row r="442" ht="14.3" customHeight="1" x14ac:dyDescent="0.2"/>
    <row r="443" ht="14.3" customHeight="1" x14ac:dyDescent="0.2"/>
    <row r="444" ht="14.3" customHeight="1" x14ac:dyDescent="0.2"/>
    <row r="445" ht="14.3" customHeight="1" x14ac:dyDescent="0.2"/>
    <row r="446" ht="14.3" customHeight="1" x14ac:dyDescent="0.2"/>
    <row r="447" ht="14.3" customHeight="1" x14ac:dyDescent="0.2"/>
    <row r="448" ht="14.3" customHeight="1" x14ac:dyDescent="0.2"/>
    <row r="449" ht="14.3" customHeight="1" x14ac:dyDescent="0.2"/>
    <row r="450" ht="14.3" customHeight="1" x14ac:dyDescent="0.2"/>
    <row r="451" ht="14.3" customHeight="1" x14ac:dyDescent="0.2"/>
    <row r="452" ht="14.3" customHeight="1" x14ac:dyDescent="0.2"/>
    <row r="453" ht="14.3" customHeight="1" x14ac:dyDescent="0.2"/>
    <row r="454" ht="14.3" customHeight="1" x14ac:dyDescent="0.2"/>
    <row r="455" ht="14.3" customHeight="1" x14ac:dyDescent="0.2"/>
    <row r="456" ht="14.3" customHeight="1" x14ac:dyDescent="0.2"/>
    <row r="457" ht="14.3" customHeight="1" x14ac:dyDescent="0.2"/>
    <row r="458" ht="14.3" customHeight="1" x14ac:dyDescent="0.2"/>
    <row r="459" ht="14.3" customHeight="1" x14ac:dyDescent="0.2"/>
    <row r="460" ht="14.3" customHeight="1" x14ac:dyDescent="0.2"/>
    <row r="461" ht="14.3" customHeight="1" x14ac:dyDescent="0.2"/>
    <row r="462" ht="14.3" customHeight="1" x14ac:dyDescent="0.2"/>
    <row r="463" ht="14.3" customHeight="1" x14ac:dyDescent="0.2"/>
    <row r="464" ht="14.3" customHeight="1" x14ac:dyDescent="0.2"/>
    <row r="465" ht="14.3" customHeight="1" x14ac:dyDescent="0.2"/>
    <row r="466" ht="14.3" customHeight="1" x14ac:dyDescent="0.2"/>
    <row r="467" ht="14.3" customHeight="1" x14ac:dyDescent="0.2"/>
    <row r="468" ht="14.3" customHeight="1" x14ac:dyDescent="0.2"/>
    <row r="469" ht="14.3" customHeight="1" x14ac:dyDescent="0.2"/>
    <row r="470" ht="14.3" customHeight="1" x14ac:dyDescent="0.2"/>
    <row r="471" ht="14.3" customHeight="1" x14ac:dyDescent="0.2"/>
    <row r="472" ht="14.3" customHeight="1" x14ac:dyDescent="0.2"/>
    <row r="473" ht="14.3" customHeight="1" x14ac:dyDescent="0.2"/>
    <row r="474" ht="14.3" customHeight="1" x14ac:dyDescent="0.2"/>
    <row r="475" ht="14.3" customHeight="1" x14ac:dyDescent="0.2"/>
    <row r="476" ht="14.3" customHeight="1" x14ac:dyDescent="0.2"/>
    <row r="477" ht="14.3" customHeight="1" x14ac:dyDescent="0.2"/>
    <row r="478" ht="14.3" customHeight="1" x14ac:dyDescent="0.2"/>
    <row r="479" ht="14.3" customHeight="1" x14ac:dyDescent="0.2"/>
    <row r="480" ht="14.3" customHeight="1" x14ac:dyDescent="0.2"/>
    <row r="481" ht="14.3" customHeight="1" x14ac:dyDescent="0.2"/>
    <row r="482" ht="14.3" customHeight="1" x14ac:dyDescent="0.2"/>
    <row r="483" ht="14.3" customHeight="1" x14ac:dyDescent="0.2"/>
    <row r="484" ht="14.3" customHeight="1" x14ac:dyDescent="0.2"/>
    <row r="485" ht="14.3" customHeight="1" x14ac:dyDescent="0.2"/>
    <row r="486" ht="14.3" customHeight="1" x14ac:dyDescent="0.2"/>
    <row r="487" ht="14.3" customHeight="1" x14ac:dyDescent="0.2"/>
    <row r="488" ht="14.3" customHeight="1" x14ac:dyDescent="0.2"/>
    <row r="489" ht="14.3" customHeight="1" x14ac:dyDescent="0.2"/>
    <row r="490" ht="14.3" customHeight="1" x14ac:dyDescent="0.2"/>
    <row r="491" ht="14.3" customHeight="1" x14ac:dyDescent="0.2"/>
    <row r="492" ht="14.3" customHeight="1" x14ac:dyDescent="0.2"/>
    <row r="493" ht="14.3" customHeight="1" x14ac:dyDescent="0.2"/>
    <row r="494" ht="14.3" customHeight="1" x14ac:dyDescent="0.2"/>
    <row r="495" ht="14.3" customHeight="1" x14ac:dyDescent="0.2"/>
    <row r="496" ht="14.3" customHeight="1" x14ac:dyDescent="0.2"/>
    <row r="497" ht="14.3" customHeight="1" x14ac:dyDescent="0.2"/>
    <row r="498" ht="14.3" customHeight="1" x14ac:dyDescent="0.2"/>
    <row r="499" ht="14.3" customHeight="1" x14ac:dyDescent="0.2"/>
    <row r="500" ht="14.3" customHeight="1" x14ac:dyDescent="0.2"/>
    <row r="501" ht="14.3" customHeight="1" x14ac:dyDescent="0.2"/>
    <row r="502" ht="14.3" customHeight="1" x14ac:dyDescent="0.2"/>
    <row r="503" ht="14.3" customHeight="1" x14ac:dyDescent="0.2"/>
    <row r="504" ht="14.3" customHeight="1" x14ac:dyDescent="0.2"/>
    <row r="505" ht="14.3" customHeight="1" x14ac:dyDescent="0.2"/>
    <row r="506" ht="14.3" customHeight="1" x14ac:dyDescent="0.2"/>
    <row r="507" ht="14.3" customHeight="1" x14ac:dyDescent="0.2"/>
    <row r="508" ht="14.3" customHeight="1" x14ac:dyDescent="0.2"/>
    <row r="509" ht="14.3" customHeight="1" x14ac:dyDescent="0.2"/>
    <row r="510" ht="14.3" customHeight="1" x14ac:dyDescent="0.2"/>
    <row r="511" ht="14.3" customHeight="1" x14ac:dyDescent="0.2"/>
    <row r="512" ht="14.3" customHeight="1" x14ac:dyDescent="0.2"/>
    <row r="513" ht="14.3" customHeight="1" x14ac:dyDescent="0.2"/>
    <row r="514" ht="14.3" customHeight="1" x14ac:dyDescent="0.2"/>
    <row r="515" ht="14.3" customHeight="1" x14ac:dyDescent="0.2"/>
    <row r="516" ht="14.3" customHeight="1" x14ac:dyDescent="0.2"/>
    <row r="517" ht="14.3" customHeight="1" x14ac:dyDescent="0.2"/>
    <row r="518" ht="14.3" customHeight="1" x14ac:dyDescent="0.2"/>
    <row r="519" ht="14.3" customHeight="1" x14ac:dyDescent="0.2"/>
    <row r="520" ht="14.3" customHeight="1" x14ac:dyDescent="0.2"/>
    <row r="521" ht="14.3" customHeight="1" x14ac:dyDescent="0.2"/>
    <row r="522" ht="14.3" customHeight="1" x14ac:dyDescent="0.2"/>
    <row r="523" ht="14.3" customHeight="1" x14ac:dyDescent="0.2"/>
    <row r="524" ht="14.3" customHeight="1" x14ac:dyDescent="0.2"/>
    <row r="525" ht="14.3" customHeight="1" x14ac:dyDescent="0.2"/>
    <row r="526" ht="14.3" customHeight="1" x14ac:dyDescent="0.2"/>
    <row r="527" ht="14.3" customHeight="1" x14ac:dyDescent="0.2"/>
    <row r="528" ht="14.3" customHeight="1" x14ac:dyDescent="0.2"/>
    <row r="529" ht="14.3" customHeight="1" x14ac:dyDescent="0.2"/>
    <row r="530" ht="14.3" customHeight="1" x14ac:dyDescent="0.2"/>
    <row r="531" ht="14.3" customHeight="1" x14ac:dyDescent="0.2"/>
    <row r="532" ht="14.3" customHeight="1" x14ac:dyDescent="0.2"/>
    <row r="533" ht="14.3" customHeight="1" x14ac:dyDescent="0.2"/>
    <row r="534" ht="14.3" customHeight="1" x14ac:dyDescent="0.2"/>
    <row r="535" ht="14.3" customHeight="1" x14ac:dyDescent="0.2"/>
    <row r="536" ht="14.3" customHeight="1" x14ac:dyDescent="0.2"/>
    <row r="537" ht="14.3" customHeight="1" x14ac:dyDescent="0.2"/>
    <row r="538" ht="14.3" customHeight="1" x14ac:dyDescent="0.2"/>
    <row r="539" ht="14.3" customHeight="1" x14ac:dyDescent="0.2"/>
    <row r="540" ht="14.3" customHeight="1" x14ac:dyDescent="0.2"/>
    <row r="541" ht="14.3" customHeight="1" x14ac:dyDescent="0.2"/>
    <row r="542" ht="14.3" customHeight="1" x14ac:dyDescent="0.2"/>
    <row r="543" ht="14.3" customHeight="1" x14ac:dyDescent="0.2"/>
    <row r="544" ht="14.3" customHeight="1" x14ac:dyDescent="0.2"/>
    <row r="545" ht="14.3" customHeight="1" x14ac:dyDescent="0.2"/>
    <row r="546" ht="14.3" customHeight="1" x14ac:dyDescent="0.2"/>
    <row r="547" ht="14.3" customHeight="1" x14ac:dyDescent="0.2"/>
    <row r="548" ht="14.3" customHeight="1" x14ac:dyDescent="0.2"/>
    <row r="549" ht="14.3" customHeight="1" x14ac:dyDescent="0.2"/>
    <row r="550" ht="14.3" customHeight="1" x14ac:dyDescent="0.2"/>
    <row r="551" ht="14.3" customHeight="1" x14ac:dyDescent="0.2"/>
    <row r="552" ht="14.3" customHeight="1" x14ac:dyDescent="0.2"/>
    <row r="553" ht="14.3" customHeight="1" x14ac:dyDescent="0.2"/>
    <row r="554" ht="14.3" customHeight="1" x14ac:dyDescent="0.2"/>
    <row r="555" ht="14.3" customHeight="1" x14ac:dyDescent="0.2"/>
    <row r="556" ht="14.3" customHeight="1" x14ac:dyDescent="0.2"/>
    <row r="557" ht="14.3" customHeight="1" x14ac:dyDescent="0.2"/>
    <row r="558" ht="14.3" customHeight="1" x14ac:dyDescent="0.2"/>
    <row r="559" ht="14.3" customHeight="1" x14ac:dyDescent="0.2"/>
    <row r="560" ht="14.3" customHeight="1" x14ac:dyDescent="0.2"/>
    <row r="561" ht="14.3" customHeight="1" x14ac:dyDescent="0.2"/>
    <row r="562" ht="14.3" customHeight="1" x14ac:dyDescent="0.2"/>
    <row r="563" ht="14.3" customHeight="1" x14ac:dyDescent="0.2"/>
    <row r="564" ht="14.3" customHeight="1" x14ac:dyDescent="0.2"/>
    <row r="565" ht="14.3" customHeight="1" x14ac:dyDescent="0.2"/>
    <row r="566" ht="14.3" customHeight="1" x14ac:dyDescent="0.2"/>
    <row r="567" ht="14.3" customHeight="1" x14ac:dyDescent="0.2"/>
    <row r="568" ht="14.3" customHeight="1" x14ac:dyDescent="0.2"/>
    <row r="569" ht="14.3" customHeight="1" x14ac:dyDescent="0.2"/>
    <row r="570" ht="14.3" customHeight="1" x14ac:dyDescent="0.2"/>
    <row r="571" ht="14.3" customHeight="1" x14ac:dyDescent="0.2"/>
    <row r="572" ht="14.3" customHeight="1" x14ac:dyDescent="0.2"/>
    <row r="573" ht="14.3" customHeight="1" x14ac:dyDescent="0.2"/>
    <row r="574" ht="14.3" customHeight="1" x14ac:dyDescent="0.2"/>
    <row r="575" ht="14.3" customHeight="1" x14ac:dyDescent="0.2"/>
    <row r="576" ht="14.3" customHeight="1" x14ac:dyDescent="0.2"/>
    <row r="577" ht="14.3" customHeight="1" x14ac:dyDescent="0.2"/>
    <row r="578" ht="14.3" customHeight="1" x14ac:dyDescent="0.2"/>
    <row r="579" ht="14.3" customHeight="1" x14ac:dyDescent="0.2"/>
    <row r="580" ht="14.3" customHeight="1" x14ac:dyDescent="0.2"/>
    <row r="581" ht="14.3" customHeight="1" x14ac:dyDescent="0.2"/>
    <row r="582" ht="14.3" customHeight="1" x14ac:dyDescent="0.2"/>
    <row r="583" ht="14.3" customHeight="1" x14ac:dyDescent="0.2"/>
    <row r="584" ht="14.3" customHeight="1" x14ac:dyDescent="0.2"/>
    <row r="585" ht="14.3" customHeight="1" x14ac:dyDescent="0.2"/>
    <row r="586" ht="14.3" customHeight="1" x14ac:dyDescent="0.2"/>
    <row r="587" ht="14.3" customHeight="1" x14ac:dyDescent="0.2"/>
    <row r="588" ht="14.3" customHeight="1" x14ac:dyDescent="0.2"/>
    <row r="589" ht="14.3" customHeight="1" x14ac:dyDescent="0.2"/>
    <row r="590" ht="14.3" customHeight="1" x14ac:dyDescent="0.2"/>
    <row r="591" ht="14.3" customHeight="1" x14ac:dyDescent="0.2"/>
    <row r="592" ht="14.3" customHeight="1" x14ac:dyDescent="0.2"/>
    <row r="593" ht="14.3" customHeight="1" x14ac:dyDescent="0.2"/>
    <row r="594" ht="14.3" customHeight="1" x14ac:dyDescent="0.2"/>
    <row r="595" ht="14.3" customHeight="1" x14ac:dyDescent="0.2"/>
    <row r="596" ht="14.3" customHeight="1" x14ac:dyDescent="0.2"/>
    <row r="597" ht="14.3" customHeight="1" x14ac:dyDescent="0.2"/>
    <row r="598" ht="14.3" customHeight="1" x14ac:dyDescent="0.2"/>
    <row r="599" ht="14.3" customHeight="1" x14ac:dyDescent="0.2"/>
    <row r="600" ht="14.3" customHeight="1" x14ac:dyDescent="0.2"/>
    <row r="601" ht="14.3" customHeight="1" x14ac:dyDescent="0.2"/>
    <row r="602" ht="14.3" customHeight="1" x14ac:dyDescent="0.2"/>
    <row r="603" ht="14.3" customHeight="1" x14ac:dyDescent="0.2"/>
    <row r="604" ht="14.3" customHeight="1" x14ac:dyDescent="0.2"/>
    <row r="605" ht="14.3" customHeight="1" x14ac:dyDescent="0.2"/>
    <row r="606" ht="14.3" customHeight="1" x14ac:dyDescent="0.2"/>
    <row r="607" ht="14.3" customHeight="1" x14ac:dyDescent="0.2"/>
    <row r="608" ht="14.3" customHeight="1" x14ac:dyDescent="0.2"/>
    <row r="609" ht="14.3" customHeight="1" x14ac:dyDescent="0.2"/>
    <row r="610" ht="14.3" customHeight="1" x14ac:dyDescent="0.2"/>
    <row r="611" ht="14.3" customHeight="1" x14ac:dyDescent="0.2"/>
    <row r="612" ht="14.3" customHeight="1" x14ac:dyDescent="0.2"/>
    <row r="613" ht="14.3" customHeight="1" x14ac:dyDescent="0.2"/>
    <row r="614" ht="14.3" customHeight="1" x14ac:dyDescent="0.2"/>
    <row r="615" ht="14.3" customHeight="1" x14ac:dyDescent="0.2"/>
    <row r="616" ht="14.3" customHeight="1" x14ac:dyDescent="0.2"/>
    <row r="617" ht="14.3" customHeight="1" x14ac:dyDescent="0.2"/>
    <row r="618" ht="14.3" customHeight="1" x14ac:dyDescent="0.2"/>
    <row r="619" ht="14.3" customHeight="1" x14ac:dyDescent="0.2"/>
    <row r="620" ht="14.3" customHeight="1" x14ac:dyDescent="0.2"/>
    <row r="621" ht="14.3" customHeight="1" x14ac:dyDescent="0.2"/>
    <row r="622" ht="14.3" customHeight="1" x14ac:dyDescent="0.2"/>
    <row r="623" ht="14.3" customHeight="1" x14ac:dyDescent="0.2"/>
    <row r="624" ht="14.3" customHeight="1" x14ac:dyDescent="0.2"/>
    <row r="625" ht="14.3" customHeight="1" x14ac:dyDescent="0.2"/>
    <row r="626" ht="14.3" customHeight="1" x14ac:dyDescent="0.2"/>
    <row r="627" ht="14.3" customHeight="1" x14ac:dyDescent="0.2"/>
    <row r="628" ht="14.3" customHeight="1" x14ac:dyDescent="0.2"/>
    <row r="629" ht="14.3" customHeight="1" x14ac:dyDescent="0.2"/>
    <row r="630" ht="14.3" customHeight="1" x14ac:dyDescent="0.2"/>
    <row r="631" ht="14.3" customHeight="1" x14ac:dyDescent="0.2"/>
    <row r="632" ht="14.3" customHeight="1" x14ac:dyDescent="0.2"/>
    <row r="633" ht="14.3" customHeight="1" x14ac:dyDescent="0.2"/>
    <row r="634" ht="14.3" customHeight="1" x14ac:dyDescent="0.2"/>
    <row r="635" ht="14.3" customHeight="1" x14ac:dyDescent="0.2"/>
    <row r="636" ht="14.3" customHeight="1" x14ac:dyDescent="0.2"/>
    <row r="637" ht="14.3" customHeight="1" x14ac:dyDescent="0.2"/>
    <row r="638" ht="14.3" customHeight="1" x14ac:dyDescent="0.2"/>
    <row r="639" ht="14.3" customHeight="1" x14ac:dyDescent="0.2"/>
    <row r="640" ht="14.3" customHeight="1" x14ac:dyDescent="0.2"/>
    <row r="641" ht="14.3" customHeight="1" x14ac:dyDescent="0.2"/>
    <row r="642" ht="14.3" customHeight="1" x14ac:dyDescent="0.2"/>
    <row r="643" ht="14.3" customHeight="1" x14ac:dyDescent="0.2"/>
    <row r="644" ht="14.3" customHeight="1" x14ac:dyDescent="0.2"/>
    <row r="645" ht="14.3" customHeight="1" x14ac:dyDescent="0.2"/>
    <row r="646" ht="14.3" customHeight="1" x14ac:dyDescent="0.2"/>
    <row r="647" ht="14.3" customHeight="1" x14ac:dyDescent="0.2"/>
    <row r="648" ht="14.3" customHeight="1" x14ac:dyDescent="0.2"/>
    <row r="649" ht="14.3" customHeight="1" x14ac:dyDescent="0.2"/>
    <row r="650" ht="14.3" customHeight="1" x14ac:dyDescent="0.2"/>
    <row r="651" ht="14.3" customHeight="1" x14ac:dyDescent="0.2"/>
    <row r="652" ht="14.3" customHeight="1" x14ac:dyDescent="0.2"/>
    <row r="653" ht="14.3" customHeight="1" x14ac:dyDescent="0.2"/>
    <row r="654" ht="14.3" customHeight="1" x14ac:dyDescent="0.2"/>
    <row r="655" ht="14.3" customHeight="1" x14ac:dyDescent="0.2"/>
    <row r="656" ht="14.3" customHeight="1" x14ac:dyDescent="0.2"/>
    <row r="657" ht="14.3" customHeight="1" x14ac:dyDescent="0.2"/>
    <row r="658" ht="14.3" customHeight="1" x14ac:dyDescent="0.2"/>
    <row r="659" ht="14.3" customHeight="1" x14ac:dyDescent="0.2"/>
    <row r="660" ht="14.3" customHeight="1" x14ac:dyDescent="0.2"/>
    <row r="661" ht="14.3" customHeight="1" x14ac:dyDescent="0.2"/>
    <row r="662" ht="14.3" customHeight="1" x14ac:dyDescent="0.2"/>
    <row r="663" ht="14.3" customHeight="1" x14ac:dyDescent="0.2"/>
    <row r="664" ht="14.3" customHeight="1" x14ac:dyDescent="0.2"/>
    <row r="665" ht="14.3" customHeight="1" x14ac:dyDescent="0.2"/>
    <row r="666" ht="14.3" customHeight="1" x14ac:dyDescent="0.2"/>
    <row r="667" ht="14.3" customHeight="1" x14ac:dyDescent="0.2"/>
    <row r="668" ht="14.3" customHeight="1" x14ac:dyDescent="0.2"/>
    <row r="669" ht="14.3" customHeight="1" x14ac:dyDescent="0.2"/>
    <row r="670" ht="14.3" customHeight="1" x14ac:dyDescent="0.2"/>
    <row r="671" ht="14.3" customHeight="1" x14ac:dyDescent="0.2"/>
    <row r="672" ht="14.3" customHeight="1" x14ac:dyDescent="0.2"/>
    <row r="673" ht="14.3" customHeight="1" x14ac:dyDescent="0.2"/>
    <row r="674" ht="14.3" customHeight="1" x14ac:dyDescent="0.2"/>
    <row r="675" ht="14.3" customHeight="1" x14ac:dyDescent="0.2"/>
    <row r="676" ht="14.3" customHeight="1" x14ac:dyDescent="0.2"/>
    <row r="677" ht="14.3" customHeight="1" x14ac:dyDescent="0.2"/>
    <row r="678" ht="14.3" customHeight="1" x14ac:dyDescent="0.2"/>
    <row r="679" ht="14.3" customHeight="1" x14ac:dyDescent="0.2"/>
    <row r="680" ht="14.3" customHeight="1" x14ac:dyDescent="0.2"/>
    <row r="681" ht="14.3" customHeight="1" x14ac:dyDescent="0.2"/>
    <row r="682" ht="14.3" customHeight="1" x14ac:dyDescent="0.2"/>
    <row r="683" ht="14.3" customHeight="1" x14ac:dyDescent="0.2"/>
    <row r="684" ht="14.3" customHeight="1" x14ac:dyDescent="0.2"/>
    <row r="685" ht="14.3" customHeight="1" x14ac:dyDescent="0.2"/>
    <row r="686" ht="14.3" customHeight="1" x14ac:dyDescent="0.2"/>
    <row r="687" ht="14.3" customHeight="1" x14ac:dyDescent="0.2"/>
    <row r="688" ht="14.3" customHeight="1" x14ac:dyDescent="0.2"/>
    <row r="689" ht="14.3" customHeight="1" x14ac:dyDescent="0.2"/>
    <row r="690" ht="14.3" customHeight="1" x14ac:dyDescent="0.2"/>
    <row r="691" ht="14.3" customHeight="1" x14ac:dyDescent="0.2"/>
    <row r="692" ht="14.3" customHeight="1" x14ac:dyDescent="0.2"/>
    <row r="693" ht="14.3" customHeight="1" x14ac:dyDescent="0.2"/>
    <row r="694" ht="14.3" customHeight="1" x14ac:dyDescent="0.2"/>
    <row r="695" ht="14.3" customHeight="1" x14ac:dyDescent="0.2"/>
    <row r="696" ht="14.3" customHeight="1" x14ac:dyDescent="0.2"/>
    <row r="697" ht="14.3" customHeight="1" x14ac:dyDescent="0.2"/>
    <row r="698" ht="14.3" customHeight="1" x14ac:dyDescent="0.2"/>
    <row r="699" ht="14.3" customHeight="1" x14ac:dyDescent="0.2"/>
    <row r="700" ht="14.3" customHeight="1" x14ac:dyDescent="0.2"/>
    <row r="701" ht="14.3" customHeight="1" x14ac:dyDescent="0.2"/>
    <row r="702" ht="14.3" customHeight="1" x14ac:dyDescent="0.2"/>
    <row r="703" ht="14.3" customHeight="1" x14ac:dyDescent="0.2"/>
    <row r="704" ht="14.3" customHeight="1" x14ac:dyDescent="0.2"/>
    <row r="705" ht="14.3" customHeight="1" x14ac:dyDescent="0.2"/>
    <row r="706" ht="14.3" customHeight="1" x14ac:dyDescent="0.2"/>
    <row r="707" ht="14.3" customHeight="1" x14ac:dyDescent="0.2"/>
    <row r="708" ht="14.3" customHeight="1" x14ac:dyDescent="0.2"/>
    <row r="709" ht="14.3" customHeight="1" x14ac:dyDescent="0.2"/>
    <row r="710" ht="14.3" customHeight="1" x14ac:dyDescent="0.2"/>
    <row r="711" ht="14.3" customHeight="1" x14ac:dyDescent="0.2"/>
    <row r="712" ht="14.3" customHeight="1" x14ac:dyDescent="0.2"/>
    <row r="713" ht="14.3" customHeight="1" x14ac:dyDescent="0.2"/>
    <row r="714" ht="14.3" customHeight="1" x14ac:dyDescent="0.2"/>
    <row r="715" ht="14.3" customHeight="1" x14ac:dyDescent="0.2"/>
    <row r="716" ht="14.3" customHeight="1" x14ac:dyDescent="0.2"/>
    <row r="717" ht="14.3" customHeight="1" x14ac:dyDescent="0.2"/>
    <row r="718" ht="14.3" customHeight="1" x14ac:dyDescent="0.2"/>
    <row r="719" ht="14.3" customHeight="1" x14ac:dyDescent="0.2"/>
    <row r="720" ht="14.3" customHeight="1" x14ac:dyDescent="0.2"/>
    <row r="721" ht="14.3" customHeight="1" x14ac:dyDescent="0.2"/>
    <row r="722" ht="14.3" customHeight="1" x14ac:dyDescent="0.2"/>
    <row r="723" ht="14.3" customHeight="1" x14ac:dyDescent="0.2"/>
    <row r="724" ht="14.3" customHeight="1" x14ac:dyDescent="0.2"/>
    <row r="725" ht="14.3" customHeight="1" x14ac:dyDescent="0.2"/>
    <row r="726" ht="14.3" customHeight="1" x14ac:dyDescent="0.2"/>
    <row r="727" ht="14.3" customHeight="1" x14ac:dyDescent="0.2"/>
    <row r="728" ht="14.3" customHeight="1" x14ac:dyDescent="0.2"/>
    <row r="729" ht="14.3" customHeight="1" x14ac:dyDescent="0.2"/>
    <row r="730" ht="14.3" customHeight="1" x14ac:dyDescent="0.2"/>
    <row r="731" ht="14.3" customHeight="1" x14ac:dyDescent="0.2"/>
    <row r="732" ht="14.3" customHeight="1" x14ac:dyDescent="0.2"/>
    <row r="733" ht="14.3" customHeight="1" x14ac:dyDescent="0.2"/>
    <row r="734" ht="14.3" customHeight="1" x14ac:dyDescent="0.2"/>
    <row r="735" ht="14.3" customHeight="1" x14ac:dyDescent="0.2"/>
    <row r="736" ht="14.3" customHeight="1" x14ac:dyDescent="0.2"/>
    <row r="737" ht="14.3" customHeight="1" x14ac:dyDescent="0.2"/>
    <row r="738" ht="14.3" customHeight="1" x14ac:dyDescent="0.2"/>
    <row r="739" ht="14.3" customHeight="1" x14ac:dyDescent="0.2"/>
    <row r="740" ht="14.3" customHeight="1" x14ac:dyDescent="0.2"/>
    <row r="741" ht="14.3" customHeight="1" x14ac:dyDescent="0.2"/>
    <row r="742" ht="14.3" customHeight="1" x14ac:dyDescent="0.2"/>
    <row r="743" ht="14.3" customHeight="1" x14ac:dyDescent="0.2"/>
    <row r="744" ht="14.3" customHeight="1" x14ac:dyDescent="0.2"/>
    <row r="745" ht="14.3" customHeight="1" x14ac:dyDescent="0.2"/>
    <row r="746" ht="14.3" customHeight="1" x14ac:dyDescent="0.2"/>
    <row r="747" ht="14.3" customHeight="1" x14ac:dyDescent="0.2"/>
    <row r="748" ht="14.3" customHeight="1" x14ac:dyDescent="0.2"/>
    <row r="749" ht="14.3" customHeight="1" x14ac:dyDescent="0.2"/>
    <row r="750" ht="14.3" customHeight="1" x14ac:dyDescent="0.2"/>
    <row r="751" ht="14.3" customHeight="1" x14ac:dyDescent="0.2"/>
    <row r="752" ht="14.3" customHeight="1" x14ac:dyDescent="0.2"/>
    <row r="753" ht="14.3" customHeight="1" x14ac:dyDescent="0.2"/>
    <row r="754" ht="14.3" customHeight="1" x14ac:dyDescent="0.2"/>
    <row r="755" ht="14.3" customHeight="1" x14ac:dyDescent="0.2"/>
    <row r="756" ht="14.3" customHeight="1" x14ac:dyDescent="0.2"/>
    <row r="757" ht="14.3" customHeight="1" x14ac:dyDescent="0.2"/>
    <row r="758" ht="14.3" customHeight="1" x14ac:dyDescent="0.2"/>
    <row r="759" ht="14.3" customHeight="1" x14ac:dyDescent="0.2"/>
    <row r="760" ht="14.3" customHeight="1" x14ac:dyDescent="0.2"/>
    <row r="761" ht="14.3" customHeight="1" x14ac:dyDescent="0.2"/>
    <row r="762" ht="14.3" customHeight="1" x14ac:dyDescent="0.2"/>
    <row r="763" ht="14.3" customHeight="1" x14ac:dyDescent="0.2"/>
    <row r="764" ht="14.3" customHeight="1" x14ac:dyDescent="0.2"/>
    <row r="765" ht="14.3" customHeight="1" x14ac:dyDescent="0.2"/>
    <row r="766" ht="14.3" customHeight="1" x14ac:dyDescent="0.2"/>
    <row r="767" ht="14.3" customHeight="1" x14ac:dyDescent="0.2"/>
    <row r="768" ht="14.3" customHeight="1" x14ac:dyDescent="0.2"/>
    <row r="769" ht="14.3" customHeight="1" x14ac:dyDescent="0.2"/>
    <row r="770" ht="14.3" customHeight="1" x14ac:dyDescent="0.2"/>
    <row r="771" ht="14.3" customHeight="1" x14ac:dyDescent="0.2"/>
    <row r="772" ht="14.3" customHeight="1" x14ac:dyDescent="0.2"/>
    <row r="773" ht="14.3" customHeight="1" x14ac:dyDescent="0.2"/>
    <row r="774" ht="14.3" customHeight="1" x14ac:dyDescent="0.2"/>
    <row r="775" ht="14.3" customHeight="1" x14ac:dyDescent="0.2"/>
    <row r="776" ht="14.3" customHeight="1" x14ac:dyDescent="0.2"/>
    <row r="777" ht="14.3" customHeight="1" x14ac:dyDescent="0.2"/>
    <row r="778" ht="14.3" customHeight="1" x14ac:dyDescent="0.2"/>
    <row r="779" ht="14.3" customHeight="1" x14ac:dyDescent="0.2"/>
    <row r="780" ht="14.3" customHeight="1" x14ac:dyDescent="0.2"/>
    <row r="781" ht="14.3" customHeight="1" x14ac:dyDescent="0.2"/>
    <row r="782" ht="14.3" customHeight="1" x14ac:dyDescent="0.2"/>
    <row r="783" ht="14.3" customHeight="1" x14ac:dyDescent="0.2"/>
    <row r="784" ht="14.3" customHeight="1" x14ac:dyDescent="0.2"/>
    <row r="785" ht="14.3" customHeight="1" x14ac:dyDescent="0.2"/>
    <row r="786" ht="14.3" customHeight="1" x14ac:dyDescent="0.2"/>
    <row r="787" ht="14.3" customHeight="1" x14ac:dyDescent="0.2"/>
    <row r="788" ht="14.3" customHeight="1" x14ac:dyDescent="0.2"/>
    <row r="789" ht="14.3" customHeight="1" x14ac:dyDescent="0.2"/>
    <row r="790" ht="14.3" customHeight="1" x14ac:dyDescent="0.2"/>
    <row r="791" ht="14.3" customHeight="1" x14ac:dyDescent="0.2"/>
    <row r="792" ht="14.3" customHeight="1" x14ac:dyDescent="0.2"/>
    <row r="793" ht="14.3" customHeight="1" x14ac:dyDescent="0.2"/>
    <row r="794" ht="14.3" customHeight="1" x14ac:dyDescent="0.2"/>
    <row r="795" ht="14.3" customHeight="1" x14ac:dyDescent="0.2"/>
    <row r="796" ht="14.3" customHeight="1" x14ac:dyDescent="0.2"/>
    <row r="797" ht="14.3" customHeight="1" x14ac:dyDescent="0.2"/>
    <row r="798" ht="14.3" customHeight="1" x14ac:dyDescent="0.2"/>
    <row r="799" ht="14.3" customHeight="1" x14ac:dyDescent="0.2"/>
    <row r="800" ht="14.3" customHeight="1" x14ac:dyDescent="0.2"/>
    <row r="801" ht="14.3" customHeight="1" x14ac:dyDescent="0.2"/>
    <row r="802" ht="14.3" customHeight="1" x14ac:dyDescent="0.2"/>
    <row r="803" ht="14.3" customHeight="1" x14ac:dyDescent="0.2"/>
    <row r="804" ht="14.3" customHeight="1" x14ac:dyDescent="0.2"/>
    <row r="805" ht="14.3" customHeight="1" x14ac:dyDescent="0.2"/>
    <row r="806" ht="14.3" customHeight="1" x14ac:dyDescent="0.2"/>
    <row r="807" ht="14.3" customHeight="1" x14ac:dyDescent="0.2"/>
    <row r="808" ht="14.3" customHeight="1" x14ac:dyDescent="0.2"/>
    <row r="809" ht="14.3" customHeight="1" x14ac:dyDescent="0.2"/>
    <row r="810" ht="14.3" customHeight="1" x14ac:dyDescent="0.2"/>
    <row r="811" ht="14.3" customHeight="1" x14ac:dyDescent="0.2"/>
    <row r="812" ht="14.3" customHeight="1" x14ac:dyDescent="0.2"/>
    <row r="813" ht="14.3" customHeight="1" x14ac:dyDescent="0.2"/>
    <row r="814" ht="14.3" customHeight="1" x14ac:dyDescent="0.2"/>
    <row r="815" ht="14.3" customHeight="1" x14ac:dyDescent="0.2"/>
    <row r="816" ht="14.3" customHeight="1" x14ac:dyDescent="0.2"/>
    <row r="817" ht="14.3" customHeight="1" x14ac:dyDescent="0.2"/>
    <row r="818" ht="14.3" customHeight="1" x14ac:dyDescent="0.2"/>
    <row r="819" ht="14.3" customHeight="1" x14ac:dyDescent="0.2"/>
    <row r="820" ht="14.3" customHeight="1" x14ac:dyDescent="0.2"/>
    <row r="821" ht="14.3" customHeight="1" x14ac:dyDescent="0.2"/>
    <row r="822" ht="14.3" customHeight="1" x14ac:dyDescent="0.2"/>
    <row r="823" ht="14.3" customHeight="1" x14ac:dyDescent="0.2"/>
    <row r="824" ht="14.3" customHeight="1" x14ac:dyDescent="0.2"/>
    <row r="825" ht="14.3" customHeight="1" x14ac:dyDescent="0.2"/>
    <row r="826" ht="14.3" customHeight="1" x14ac:dyDescent="0.2"/>
    <row r="827" ht="14.3" customHeight="1" x14ac:dyDescent="0.2"/>
    <row r="828" ht="14.3" customHeight="1" x14ac:dyDescent="0.2"/>
    <row r="829" ht="14.3" customHeight="1" x14ac:dyDescent="0.2"/>
    <row r="830" ht="14.3" customHeight="1" x14ac:dyDescent="0.2"/>
    <row r="831" ht="14.3" customHeight="1" x14ac:dyDescent="0.2"/>
    <row r="832" ht="14.3" customHeight="1" x14ac:dyDescent="0.2"/>
    <row r="833" ht="14.3" customHeight="1" x14ac:dyDescent="0.2"/>
    <row r="834" ht="14.3" customHeight="1" x14ac:dyDescent="0.2"/>
    <row r="835" ht="14.3" customHeight="1" x14ac:dyDescent="0.2"/>
    <row r="836" ht="14.3" customHeight="1" x14ac:dyDescent="0.2"/>
    <row r="837" ht="14.3" customHeight="1" x14ac:dyDescent="0.2"/>
    <row r="838" ht="14.3" customHeight="1" x14ac:dyDescent="0.2"/>
    <row r="839" ht="14.3" customHeight="1" x14ac:dyDescent="0.2"/>
    <row r="840" ht="14.3" customHeight="1" x14ac:dyDescent="0.2"/>
    <row r="841" ht="14.3" customHeight="1" x14ac:dyDescent="0.2"/>
    <row r="842" ht="14.3" customHeight="1" x14ac:dyDescent="0.2"/>
    <row r="843" ht="14.3" customHeight="1" x14ac:dyDescent="0.2"/>
    <row r="844" ht="14.3" customHeight="1" x14ac:dyDescent="0.2"/>
    <row r="845" ht="14.3" customHeight="1" x14ac:dyDescent="0.2"/>
    <row r="846" ht="14.3" customHeight="1" x14ac:dyDescent="0.2"/>
    <row r="847" ht="14.3" customHeight="1" x14ac:dyDescent="0.2"/>
    <row r="848" ht="14.3" customHeight="1" x14ac:dyDescent="0.2"/>
    <row r="849" ht="14.3" customHeight="1" x14ac:dyDescent="0.2"/>
    <row r="850" ht="14.3" customHeight="1" x14ac:dyDescent="0.2"/>
    <row r="851" ht="14.3" customHeight="1" x14ac:dyDescent="0.2"/>
    <row r="852" ht="14.3" customHeight="1" x14ac:dyDescent="0.2"/>
    <row r="853" ht="14.3" customHeight="1" x14ac:dyDescent="0.2"/>
    <row r="854" ht="14.3" customHeight="1" x14ac:dyDescent="0.2"/>
    <row r="855" ht="14.3" customHeight="1" x14ac:dyDescent="0.2"/>
    <row r="856" ht="14.3" customHeight="1" x14ac:dyDescent="0.2"/>
    <row r="857" ht="14.3" customHeight="1" x14ac:dyDescent="0.2"/>
    <row r="858" ht="14.3" customHeight="1" x14ac:dyDescent="0.2"/>
    <row r="859" ht="14.3" customHeight="1" x14ac:dyDescent="0.2"/>
    <row r="860" ht="14.3" customHeight="1" x14ac:dyDescent="0.2"/>
    <row r="861" ht="14.3" customHeight="1" x14ac:dyDescent="0.2"/>
    <row r="862" ht="14.3" customHeight="1" x14ac:dyDescent="0.2"/>
    <row r="863" ht="14.3" customHeight="1" x14ac:dyDescent="0.2"/>
    <row r="864" ht="14.3" customHeight="1" x14ac:dyDescent="0.2"/>
    <row r="865" ht="14.3" customHeight="1" x14ac:dyDescent="0.2"/>
    <row r="866" ht="14.3" customHeight="1" x14ac:dyDescent="0.2"/>
    <row r="867" ht="14.3" customHeight="1" x14ac:dyDescent="0.2"/>
    <row r="868" ht="14.3" customHeight="1" x14ac:dyDescent="0.2"/>
    <row r="869" ht="14.3" customHeight="1" x14ac:dyDescent="0.2"/>
    <row r="870" ht="14.3" customHeight="1" x14ac:dyDescent="0.2"/>
    <row r="871" ht="14.3" customHeight="1" x14ac:dyDescent="0.2"/>
    <row r="872" ht="14.3" customHeight="1" x14ac:dyDescent="0.2"/>
    <row r="873" ht="14.3" customHeight="1" x14ac:dyDescent="0.2"/>
    <row r="874" ht="14.3" customHeight="1" x14ac:dyDescent="0.2"/>
    <row r="875" ht="14.3" customHeight="1" x14ac:dyDescent="0.2"/>
    <row r="876" ht="14.3" customHeight="1" x14ac:dyDescent="0.2"/>
    <row r="877" ht="14.3" customHeight="1" x14ac:dyDescent="0.2"/>
    <row r="878" ht="14.3" customHeight="1" x14ac:dyDescent="0.2"/>
    <row r="879" ht="14.3" customHeight="1" x14ac:dyDescent="0.2"/>
    <row r="880" ht="14.3" customHeight="1" x14ac:dyDescent="0.2"/>
    <row r="881" ht="14.3" customHeight="1" x14ac:dyDescent="0.2"/>
    <row r="882" ht="14.3" customHeight="1" x14ac:dyDescent="0.2"/>
    <row r="883" ht="14.3" customHeight="1" x14ac:dyDescent="0.2"/>
    <row r="884" ht="14.3" customHeight="1" x14ac:dyDescent="0.2"/>
    <row r="885" ht="14.3" customHeight="1" x14ac:dyDescent="0.2"/>
    <row r="886" ht="14.3" customHeight="1" x14ac:dyDescent="0.2"/>
    <row r="887" ht="14.3" customHeight="1" x14ac:dyDescent="0.2"/>
    <row r="888" ht="14.3" customHeight="1" x14ac:dyDescent="0.2"/>
    <row r="889" ht="14.3" customHeight="1" x14ac:dyDescent="0.2"/>
    <row r="890" ht="14.3" customHeight="1" x14ac:dyDescent="0.2"/>
    <row r="891" ht="14.3" customHeight="1" x14ac:dyDescent="0.2"/>
    <row r="892" ht="14.3" customHeight="1" x14ac:dyDescent="0.2"/>
    <row r="893" ht="14.3" customHeight="1" x14ac:dyDescent="0.2"/>
    <row r="894" ht="14.3" customHeight="1" x14ac:dyDescent="0.2"/>
    <row r="895" ht="14.3" customHeight="1" x14ac:dyDescent="0.2"/>
    <row r="896" ht="14.3" customHeight="1" x14ac:dyDescent="0.2"/>
    <row r="897" ht="14.3" customHeight="1" x14ac:dyDescent="0.2"/>
    <row r="898" ht="14.3" customHeight="1" x14ac:dyDescent="0.2"/>
    <row r="899" ht="14.3" customHeight="1" x14ac:dyDescent="0.2"/>
    <row r="900" ht="14.3" customHeight="1" x14ac:dyDescent="0.2"/>
    <row r="901" ht="14.3" customHeight="1" x14ac:dyDescent="0.2"/>
    <row r="902" ht="14.3" customHeight="1" x14ac:dyDescent="0.2"/>
    <row r="903" ht="14.3" customHeight="1" x14ac:dyDescent="0.2"/>
    <row r="904" ht="14.3" customHeight="1" x14ac:dyDescent="0.2"/>
    <row r="905" ht="14.3" customHeight="1" x14ac:dyDescent="0.2"/>
    <row r="906" ht="14.3" customHeight="1" x14ac:dyDescent="0.2"/>
    <row r="907" ht="14.3" customHeight="1" x14ac:dyDescent="0.2"/>
    <row r="908" ht="14.3" customHeight="1" x14ac:dyDescent="0.2"/>
    <row r="909" ht="14.3" customHeight="1" x14ac:dyDescent="0.2"/>
    <row r="910" ht="14.3" customHeight="1" x14ac:dyDescent="0.2"/>
    <row r="911" ht="14.3" customHeight="1" x14ac:dyDescent="0.2"/>
    <row r="912" ht="14.3" customHeight="1" x14ac:dyDescent="0.2"/>
    <row r="913" ht="14.3" customHeight="1" x14ac:dyDescent="0.2"/>
    <row r="914" ht="14.3" customHeight="1" x14ac:dyDescent="0.2"/>
    <row r="915" ht="14.3" customHeight="1" x14ac:dyDescent="0.2"/>
    <row r="916" ht="14.3" customHeight="1" x14ac:dyDescent="0.2"/>
    <row r="917" ht="14.3" customHeight="1" x14ac:dyDescent="0.2"/>
    <row r="918" ht="14.3" customHeight="1" x14ac:dyDescent="0.2"/>
    <row r="919" ht="14.3" customHeight="1" x14ac:dyDescent="0.2"/>
    <row r="920" ht="14.3" customHeight="1" x14ac:dyDescent="0.2"/>
    <row r="921" ht="14.3" customHeight="1" x14ac:dyDescent="0.2"/>
    <row r="922" ht="14.3" customHeight="1" x14ac:dyDescent="0.2"/>
    <row r="923" ht="14.3" customHeight="1" x14ac:dyDescent="0.2"/>
    <row r="924" ht="14.3" customHeight="1" x14ac:dyDescent="0.2"/>
    <row r="925" ht="14.3" customHeight="1" x14ac:dyDescent="0.2"/>
    <row r="926" ht="14.3" customHeight="1" x14ac:dyDescent="0.2"/>
    <row r="927" ht="14.3" customHeight="1" x14ac:dyDescent="0.2"/>
    <row r="928" ht="14.3" customHeight="1" x14ac:dyDescent="0.2"/>
    <row r="929" ht="14.3" customHeight="1" x14ac:dyDescent="0.2"/>
    <row r="930" ht="14.3" customHeight="1" x14ac:dyDescent="0.2"/>
    <row r="931" ht="14.3" customHeight="1" x14ac:dyDescent="0.2"/>
    <row r="932" ht="14.3" customHeight="1" x14ac:dyDescent="0.2"/>
    <row r="933" ht="14.3" customHeight="1" x14ac:dyDescent="0.2"/>
    <row r="934" ht="14.3" customHeight="1" x14ac:dyDescent="0.2"/>
    <row r="935" ht="14.3" customHeight="1" x14ac:dyDescent="0.2"/>
    <row r="936" ht="14.3" customHeight="1" x14ac:dyDescent="0.2"/>
    <row r="937" ht="14.3" customHeight="1" x14ac:dyDescent="0.2"/>
    <row r="938" ht="14.3" customHeight="1" x14ac:dyDescent="0.2"/>
    <row r="939" ht="14.3" customHeight="1" x14ac:dyDescent="0.2"/>
    <row r="940" ht="14.3" customHeight="1" x14ac:dyDescent="0.2"/>
    <row r="941" ht="14.3" customHeight="1" x14ac:dyDescent="0.2"/>
    <row r="942" ht="14.3" customHeight="1" x14ac:dyDescent="0.2"/>
    <row r="943" ht="14.3" customHeight="1" x14ac:dyDescent="0.2"/>
    <row r="944" ht="14.3" customHeight="1" x14ac:dyDescent="0.2"/>
    <row r="945" ht="14.3" customHeight="1" x14ac:dyDescent="0.2"/>
    <row r="946" ht="14.3" customHeight="1" x14ac:dyDescent="0.2"/>
    <row r="947" ht="14.3" customHeight="1" x14ac:dyDescent="0.2"/>
    <row r="948" ht="14.3" customHeight="1" x14ac:dyDescent="0.2"/>
    <row r="949" ht="14.3" customHeight="1" x14ac:dyDescent="0.2"/>
    <row r="950" ht="14.3" customHeight="1" x14ac:dyDescent="0.2"/>
    <row r="951" ht="14.3" customHeight="1" x14ac:dyDescent="0.2"/>
    <row r="952" ht="14.3" customHeight="1" x14ac:dyDescent="0.2"/>
    <row r="953" ht="14.3" customHeight="1" x14ac:dyDescent="0.2"/>
    <row r="954" ht="14.3" customHeight="1" x14ac:dyDescent="0.2"/>
    <row r="955" ht="14.3" customHeight="1" x14ac:dyDescent="0.2"/>
    <row r="956" ht="14.3" customHeight="1" x14ac:dyDescent="0.2"/>
    <row r="957" ht="14.3" customHeight="1" x14ac:dyDescent="0.2"/>
    <row r="958" ht="14.3" customHeight="1" x14ac:dyDescent="0.2"/>
    <row r="959" ht="14.3" customHeight="1" x14ac:dyDescent="0.2"/>
    <row r="960" ht="14.3" customHeight="1" x14ac:dyDescent="0.2"/>
    <row r="961" ht="14.3" customHeight="1" x14ac:dyDescent="0.2"/>
    <row r="962" ht="14.3" customHeight="1" x14ac:dyDescent="0.2"/>
    <row r="963" ht="14.3" customHeight="1" x14ac:dyDescent="0.2"/>
    <row r="964" ht="14.3" customHeight="1" x14ac:dyDescent="0.2"/>
    <row r="965" ht="14.3" customHeight="1" x14ac:dyDescent="0.2"/>
    <row r="966" ht="14.3" customHeight="1" x14ac:dyDescent="0.2"/>
    <row r="967" ht="14.3" customHeight="1" x14ac:dyDescent="0.2"/>
    <row r="968" ht="14.3" customHeight="1" x14ac:dyDescent="0.2"/>
    <row r="969" ht="14.3" customHeight="1" x14ac:dyDescent="0.2"/>
    <row r="970" ht="14.3" customHeight="1" x14ac:dyDescent="0.2"/>
    <row r="971" ht="14.3" customHeight="1" x14ac:dyDescent="0.2"/>
    <row r="972" ht="14.3" customHeight="1" x14ac:dyDescent="0.2"/>
    <row r="973" ht="14.3" customHeight="1" x14ac:dyDescent="0.2"/>
    <row r="974" ht="14.3" customHeight="1" x14ac:dyDescent="0.2"/>
    <row r="975" ht="14.3" customHeight="1" x14ac:dyDescent="0.2"/>
    <row r="976" ht="14.3" customHeight="1" x14ac:dyDescent="0.2"/>
    <row r="977" ht="14.3" customHeight="1" x14ac:dyDescent="0.2"/>
    <row r="978" ht="14.3" customHeight="1" x14ac:dyDescent="0.2"/>
    <row r="979" ht="14.3" customHeight="1" x14ac:dyDescent="0.2"/>
    <row r="980" ht="14.3" customHeight="1" x14ac:dyDescent="0.2"/>
    <row r="981" ht="14.3" customHeight="1" x14ac:dyDescent="0.2"/>
    <row r="982" ht="14.3" customHeight="1" x14ac:dyDescent="0.2"/>
    <row r="983" ht="14.3" customHeight="1" x14ac:dyDescent="0.2"/>
    <row r="984" ht="14.3" customHeight="1" x14ac:dyDescent="0.2"/>
    <row r="985" ht="14.3" customHeight="1" x14ac:dyDescent="0.2"/>
    <row r="986" ht="14.3" customHeight="1" x14ac:dyDescent="0.2"/>
    <row r="987" ht="14.3" customHeight="1" x14ac:dyDescent="0.2"/>
    <row r="988" ht="14.3" customHeight="1" x14ac:dyDescent="0.2"/>
    <row r="989" ht="14.3" customHeight="1" x14ac:dyDescent="0.2"/>
    <row r="990" ht="14.3" customHeight="1" x14ac:dyDescent="0.2"/>
    <row r="991" ht="14.3" customHeight="1" x14ac:dyDescent="0.2"/>
    <row r="992" ht="14.3" customHeight="1" x14ac:dyDescent="0.2"/>
    <row r="993" ht="14.3" customHeight="1" x14ac:dyDescent="0.2"/>
    <row r="994" ht="14.3" customHeight="1" x14ac:dyDescent="0.2"/>
    <row r="995" ht="14.3" customHeight="1" x14ac:dyDescent="0.2"/>
    <row r="996" ht="14.3" customHeight="1" x14ac:dyDescent="0.2"/>
    <row r="997" ht="14.3" customHeight="1" x14ac:dyDescent="0.2"/>
    <row r="998" ht="14.3" customHeight="1" x14ac:dyDescent="0.2"/>
    <row r="999" ht="14.3" customHeight="1" x14ac:dyDescent="0.2"/>
    <row r="1000" ht="14.3" customHeight="1" x14ac:dyDescent="0.2"/>
  </sheetData>
  <autoFilter ref="A1:BK37" xr:uid="{00000000-0009-0000-0000-000003000000}"/>
  <pageMargins left="0.7" right="0.7" top="0.75" bottom="0.75" header="0.51180555555555496" footer="0.51180555555555496"/>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0"/>
  <sheetViews>
    <sheetView zoomScaleNormal="100" workbookViewId="0">
      <selection activeCell="L22" sqref="L22"/>
    </sheetView>
  </sheetViews>
  <sheetFormatPr baseColWidth="10" defaultColWidth="8.88671875" defaultRowHeight="13.6" x14ac:dyDescent="0.2"/>
  <cols>
    <col min="1" max="1" width="13" bestFit="1" customWidth="1"/>
    <col min="2" max="2" width="11" customWidth="1"/>
    <col min="3" max="3" width="7.6640625" customWidth="1"/>
    <col min="4" max="5" width="7.5546875" customWidth="1"/>
    <col min="6" max="6" width="7.6640625" customWidth="1"/>
    <col min="7" max="9" width="7.5546875" customWidth="1"/>
    <col min="10" max="10" width="17.6640625" customWidth="1"/>
    <col min="11" max="12" width="7.5546875" customWidth="1"/>
    <col min="13" max="13" width="18.109375" customWidth="1"/>
    <col min="14" max="26" width="7.5546875" customWidth="1"/>
    <col min="27" max="1025" width="12.5546875" customWidth="1"/>
  </cols>
  <sheetData>
    <row r="1" spans="1:13" ht="14.3" customHeight="1" x14ac:dyDescent="0.25">
      <c r="B1" s="6"/>
      <c r="C1" s="17" t="s">
        <v>107</v>
      </c>
      <c r="D1" s="17"/>
      <c r="E1" s="17"/>
      <c r="F1" s="18" t="s">
        <v>108</v>
      </c>
      <c r="G1" s="18"/>
      <c r="H1" s="18"/>
    </row>
    <row r="2" spans="1:13" ht="14.3" customHeight="1" x14ac:dyDescent="0.25">
      <c r="B2" s="6" t="s">
        <v>109</v>
      </c>
      <c r="C2" s="7" t="s">
        <v>110</v>
      </c>
      <c r="D2" s="4" t="s">
        <v>111</v>
      </c>
      <c r="E2" s="4" t="s">
        <v>112</v>
      </c>
      <c r="F2" s="7" t="s">
        <v>110</v>
      </c>
      <c r="G2" s="4" t="s">
        <v>111</v>
      </c>
      <c r="H2" s="4" t="s">
        <v>112</v>
      </c>
      <c r="I2" s="4"/>
    </row>
    <row r="3" spans="1:13" ht="14.3" customHeight="1" x14ac:dyDescent="0.25">
      <c r="A3" s="4" t="s">
        <v>70</v>
      </c>
      <c r="B3" s="6">
        <v>0.57514747545790401</v>
      </c>
      <c r="C3" s="7">
        <v>0.56320792394184005</v>
      </c>
      <c r="D3" s="4">
        <v>0.56530680372155095</v>
      </c>
      <c r="E3" s="4">
        <v>0.53664152950747801</v>
      </c>
      <c r="F3" s="7">
        <f t="shared" ref="F3:F38" si="0">C3-$B3</f>
        <v>-1.1939551516063962E-2</v>
      </c>
      <c r="G3" s="4">
        <f t="shared" ref="G3:G38" si="1">D3-$B3</f>
        <v>-9.8406717363530571E-3</v>
      </c>
      <c r="H3" s="4">
        <f t="shared" ref="H3:H38" si="2">E3-$B3</f>
        <v>-3.8505945950426002E-2</v>
      </c>
      <c r="I3" s="4"/>
    </row>
    <row r="4" spans="1:13" ht="14.3" customHeight="1" x14ac:dyDescent="0.25">
      <c r="A4" s="4" t="s">
        <v>71</v>
      </c>
      <c r="B4" s="6">
        <v>0.59553624260354998</v>
      </c>
      <c r="C4" s="7">
        <v>0.58109521568627398</v>
      </c>
      <c r="D4" s="4">
        <v>0.59066207058823506</v>
      </c>
      <c r="E4" s="4">
        <v>0.53157718431372503</v>
      </c>
      <c r="F4" s="7">
        <f t="shared" si="0"/>
        <v>-1.4441026917276001E-2</v>
      </c>
      <c r="G4" s="4">
        <f t="shared" si="1"/>
        <v>-4.8741720153149259E-3</v>
      </c>
      <c r="H4" s="4">
        <f t="shared" si="2"/>
        <v>-6.3959058289824955E-2</v>
      </c>
      <c r="I4" s="4"/>
      <c r="J4" s="8"/>
      <c r="K4" s="8" t="s">
        <v>113</v>
      </c>
      <c r="L4" s="8" t="s">
        <v>114</v>
      </c>
      <c r="M4" s="8" t="s">
        <v>115</v>
      </c>
    </row>
    <row r="5" spans="1:13" ht="14.3" customHeight="1" x14ac:dyDescent="0.25">
      <c r="A5" s="4" t="s">
        <v>72</v>
      </c>
      <c r="B5" s="6">
        <v>0.651097777777777</v>
      </c>
      <c r="C5" s="7">
        <v>0.65163899219467403</v>
      </c>
      <c r="D5" s="4">
        <v>0.64003679981634498</v>
      </c>
      <c r="E5" s="4">
        <v>0.63079752066115702</v>
      </c>
      <c r="F5" s="7">
        <f t="shared" si="0"/>
        <v>5.4121441689702898E-4</v>
      </c>
      <c r="G5" s="4">
        <f t="shared" si="1"/>
        <v>-1.1060977961432017E-2</v>
      </c>
      <c r="H5" s="4">
        <f t="shared" si="2"/>
        <v>-2.030025711661998E-2</v>
      </c>
      <c r="I5" s="4"/>
      <c r="J5" s="8" t="s">
        <v>116</v>
      </c>
      <c r="K5" s="8">
        <f>COUNTIF($F$3:$H$38,"&lt;0")</f>
        <v>79</v>
      </c>
      <c r="L5" s="9">
        <f>K5*100/K7</f>
        <v>73.148148148148152</v>
      </c>
      <c r="M5" s="19">
        <f>1-_xlfn.BINOM.DIST(K5, K7, 0.5, 1)</f>
        <v>2.8243471117406216E-7</v>
      </c>
    </row>
    <row r="6" spans="1:13" ht="14.3" customHeight="1" x14ac:dyDescent="0.25">
      <c r="A6" s="4" t="s">
        <v>73</v>
      </c>
      <c r="B6" s="6">
        <v>0.66681788280532595</v>
      </c>
      <c r="C6" s="7">
        <v>0.67570100631756702</v>
      </c>
      <c r="D6" s="4">
        <v>0.66525843344947</v>
      </c>
      <c r="E6" s="4">
        <v>0.58676472400847501</v>
      </c>
      <c r="F6" s="7">
        <f t="shared" si="0"/>
        <v>8.8831235122410757E-3</v>
      </c>
      <c r="G6" s="4">
        <f t="shared" si="1"/>
        <v>-1.5594493558559464E-3</v>
      </c>
      <c r="H6" s="4">
        <f t="shared" si="2"/>
        <v>-8.0053158796850932E-2</v>
      </c>
      <c r="I6" s="4"/>
      <c r="J6" s="8" t="s">
        <v>117</v>
      </c>
      <c r="K6" s="8">
        <f>COUNTIF($F$3:$H$38,"&gt;0")</f>
        <v>29</v>
      </c>
      <c r="L6" s="9">
        <f>K6*100/K7</f>
        <v>26.851851851851851</v>
      </c>
      <c r="M6" s="19"/>
    </row>
    <row r="7" spans="1:13" ht="14.3" customHeight="1" x14ac:dyDescent="0.25">
      <c r="A7" s="4" t="s">
        <v>74</v>
      </c>
      <c r="B7" s="6">
        <v>0.75894958371877896</v>
      </c>
      <c r="C7" s="7">
        <v>0.76136531190926204</v>
      </c>
      <c r="D7" s="4">
        <v>0.77049574669187104</v>
      </c>
      <c r="E7" s="4">
        <v>0.71521786389413899</v>
      </c>
      <c r="F7" s="7">
        <f t="shared" si="0"/>
        <v>2.4157281904830796E-3</v>
      </c>
      <c r="G7" s="4">
        <f t="shared" si="1"/>
        <v>1.1546162973092078E-2</v>
      </c>
      <c r="H7" s="4">
        <f t="shared" si="2"/>
        <v>-4.373171982463997E-2</v>
      </c>
      <c r="I7" s="4"/>
      <c r="J7" s="8" t="s">
        <v>118</v>
      </c>
      <c r="K7" s="8">
        <f>SUM(K5:K6)</f>
        <v>108</v>
      </c>
      <c r="L7" s="9">
        <f>SUM(L5:L6)</f>
        <v>100</v>
      </c>
      <c r="M7" s="19"/>
    </row>
    <row r="8" spans="1:13" ht="14.3" customHeight="1" x14ac:dyDescent="0.25">
      <c r="A8" s="4" t="s">
        <v>75</v>
      </c>
      <c r="B8" s="6">
        <v>0.69872213284550899</v>
      </c>
      <c r="C8" s="7">
        <v>0.693527127477785</v>
      </c>
      <c r="D8" s="4">
        <v>0.69315251196172201</v>
      </c>
      <c r="E8" s="4">
        <v>0.70062242328308799</v>
      </c>
      <c r="F8" s="7">
        <f t="shared" si="0"/>
        <v>-5.1950053677239927E-3</v>
      </c>
      <c r="G8" s="4">
        <f t="shared" si="1"/>
        <v>-5.5696208837869854E-3</v>
      </c>
      <c r="H8" s="4">
        <f t="shared" si="2"/>
        <v>1.9002904375789997E-3</v>
      </c>
      <c r="I8" s="4"/>
    </row>
    <row r="9" spans="1:13" ht="14.3" customHeight="1" x14ac:dyDescent="0.25">
      <c r="A9" s="4" t="s">
        <v>76</v>
      </c>
      <c r="B9" s="6">
        <v>0.67395498614958405</v>
      </c>
      <c r="C9" s="7">
        <v>0.64085444619583998</v>
      </c>
      <c r="D9" s="4">
        <v>0.65186348083503098</v>
      </c>
      <c r="E9" s="4">
        <v>0.58741693898735103</v>
      </c>
      <c r="F9" s="7">
        <f t="shared" si="0"/>
        <v>-3.3100539953744068E-2</v>
      </c>
      <c r="G9" s="4">
        <f t="shared" si="1"/>
        <v>-2.2091505314553062E-2</v>
      </c>
      <c r="H9" s="4">
        <f t="shared" si="2"/>
        <v>-8.6538047162233012E-2</v>
      </c>
      <c r="I9" s="4"/>
    </row>
    <row r="10" spans="1:13" ht="14.3" customHeight="1" x14ac:dyDescent="0.25">
      <c r="A10" s="4" t="s">
        <v>77</v>
      </c>
      <c r="B10" s="6">
        <v>0.53219395641054101</v>
      </c>
      <c r="C10" s="7">
        <v>0.52515517352682906</v>
      </c>
      <c r="D10" s="4">
        <v>0.51980659957134701</v>
      </c>
      <c r="E10" s="4">
        <v>0.51856840365645795</v>
      </c>
      <c r="F10" s="7">
        <f t="shared" si="0"/>
        <v>-7.0387828837119581E-3</v>
      </c>
      <c r="G10" s="4">
        <f t="shared" si="1"/>
        <v>-1.2387356839194008E-2</v>
      </c>
      <c r="H10" s="4">
        <f t="shared" si="2"/>
        <v>-1.3625552754083059E-2</v>
      </c>
      <c r="I10" s="4"/>
    </row>
    <row r="11" spans="1:13" ht="14.3" customHeight="1" x14ac:dyDescent="0.25">
      <c r="A11" s="4" t="s">
        <v>78</v>
      </c>
      <c r="B11" s="6">
        <v>0.63928730253799504</v>
      </c>
      <c r="C11" s="7">
        <v>0.66165658759755497</v>
      </c>
      <c r="D11" s="4">
        <v>0.65555680289108398</v>
      </c>
      <c r="E11" s="4">
        <v>0.66124247433778005</v>
      </c>
      <c r="F11" s="7">
        <f t="shared" si="0"/>
        <v>2.2369285059559929E-2</v>
      </c>
      <c r="G11" s="4">
        <f t="shared" si="1"/>
        <v>1.6269500353088939E-2</v>
      </c>
      <c r="H11" s="4">
        <f t="shared" si="2"/>
        <v>2.1955171799785012E-2</v>
      </c>
      <c r="I11" s="4"/>
    </row>
    <row r="12" spans="1:13" ht="14.3" customHeight="1" x14ac:dyDescent="0.25">
      <c r="A12" s="4" t="s">
        <v>79</v>
      </c>
      <c r="B12" s="6">
        <v>0.60806611394557797</v>
      </c>
      <c r="C12" s="7">
        <v>0.61966468122044904</v>
      </c>
      <c r="D12" s="4">
        <v>0.61675748005319098</v>
      </c>
      <c r="E12" s="4">
        <v>0.58434473810579202</v>
      </c>
      <c r="F12" s="7">
        <f t="shared" si="0"/>
        <v>1.1598567274871074E-2</v>
      </c>
      <c r="G12" s="4">
        <f t="shared" si="1"/>
        <v>8.6913661076130078E-3</v>
      </c>
      <c r="H12" s="4">
        <f t="shared" si="2"/>
        <v>-2.3721375839785952E-2</v>
      </c>
      <c r="I12" s="4"/>
    </row>
    <row r="13" spans="1:13" ht="14.3" customHeight="1" x14ac:dyDescent="0.25">
      <c r="A13" s="4" t="s">
        <v>80</v>
      </c>
      <c r="B13" s="6">
        <v>0.52546060306475495</v>
      </c>
      <c r="C13" s="7">
        <v>0.53084481175390197</v>
      </c>
      <c r="D13" s="4">
        <v>0.53805785123966898</v>
      </c>
      <c r="E13" s="4">
        <v>0.49337281910009101</v>
      </c>
      <c r="F13" s="7">
        <f t="shared" si="0"/>
        <v>5.3842086891470187E-3</v>
      </c>
      <c r="G13" s="4">
        <f t="shared" si="1"/>
        <v>1.2597248174914033E-2</v>
      </c>
      <c r="H13" s="4">
        <f t="shared" si="2"/>
        <v>-3.2087783964663941E-2</v>
      </c>
      <c r="I13" s="4"/>
    </row>
    <row r="14" spans="1:13" ht="14.3" customHeight="1" x14ac:dyDescent="0.25">
      <c r="A14" s="4" t="s">
        <v>81</v>
      </c>
      <c r="B14" s="6">
        <v>0.65632045112006399</v>
      </c>
      <c r="C14" s="7">
        <v>0.63649496790084403</v>
      </c>
      <c r="D14" s="4">
        <v>0.64000321530131499</v>
      </c>
      <c r="E14" s="4">
        <v>0.59918000660653703</v>
      </c>
      <c r="F14" s="7">
        <f t="shared" si="0"/>
        <v>-1.9825483219219953E-2</v>
      </c>
      <c r="G14" s="4">
        <f t="shared" si="1"/>
        <v>-1.6317235818748999E-2</v>
      </c>
      <c r="H14" s="4">
        <f t="shared" si="2"/>
        <v>-5.7140444513526956E-2</v>
      </c>
      <c r="I14" s="4"/>
    </row>
    <row r="15" spans="1:13" ht="14.3" customHeight="1" x14ac:dyDescent="0.25">
      <c r="A15" s="4" t="s">
        <v>82</v>
      </c>
      <c r="B15" s="6">
        <v>0.78956216574367</v>
      </c>
      <c r="C15" s="7">
        <v>0.78797255095331997</v>
      </c>
      <c r="D15" s="4">
        <v>0.78512294543063699</v>
      </c>
      <c r="E15" s="4">
        <v>0.77047452333990796</v>
      </c>
      <c r="F15" s="7">
        <f t="shared" si="0"/>
        <v>-1.5896147903500246E-3</v>
      </c>
      <c r="G15" s="4">
        <f t="shared" si="1"/>
        <v>-4.4392203130330099E-3</v>
      </c>
      <c r="H15" s="4">
        <f t="shared" si="2"/>
        <v>-1.908764240376204E-2</v>
      </c>
      <c r="I15" s="4"/>
    </row>
    <row r="16" spans="1:13" ht="14.3" customHeight="1" x14ac:dyDescent="0.25">
      <c r="A16" s="4" t="s">
        <v>83</v>
      </c>
      <c r="B16" s="6">
        <v>0.59234847403662105</v>
      </c>
      <c r="C16" s="7">
        <v>0.57091482993197196</v>
      </c>
      <c r="D16" s="4">
        <v>0.56855047619047605</v>
      </c>
      <c r="E16" s="4">
        <v>0.50727609977324195</v>
      </c>
      <c r="F16" s="7">
        <f t="shared" si="0"/>
        <v>-2.1433644104649097E-2</v>
      </c>
      <c r="G16" s="4">
        <f t="shared" si="1"/>
        <v>-2.3797997846145003E-2</v>
      </c>
      <c r="H16" s="4">
        <f t="shared" si="2"/>
        <v>-8.5072374263379102E-2</v>
      </c>
      <c r="I16" s="4"/>
    </row>
    <row r="17" spans="1:9" ht="14.3" customHeight="1" x14ac:dyDescent="0.25">
      <c r="A17" s="4" t="s">
        <v>84</v>
      </c>
      <c r="B17" s="6">
        <v>0.71438852556480403</v>
      </c>
      <c r="C17" s="7">
        <v>0.69532126156601304</v>
      </c>
      <c r="D17" s="4">
        <v>0.70803226279308795</v>
      </c>
      <c r="E17" s="4">
        <v>0.66252784200576997</v>
      </c>
      <c r="F17" s="7">
        <f t="shared" si="0"/>
        <v>-1.9067263998790995E-2</v>
      </c>
      <c r="G17" s="4">
        <f t="shared" si="1"/>
        <v>-6.3562627717160813E-3</v>
      </c>
      <c r="H17" s="4">
        <f t="shared" si="2"/>
        <v>-5.186068355903406E-2</v>
      </c>
      <c r="I17" s="4"/>
    </row>
    <row r="18" spans="1:9" ht="14.3" customHeight="1" x14ac:dyDescent="0.25">
      <c r="A18" s="4" t="s">
        <v>85</v>
      </c>
      <c r="B18" s="6">
        <v>0.67008935950413195</v>
      </c>
      <c r="C18" s="7">
        <v>0.67842022714980998</v>
      </c>
      <c r="D18" s="4">
        <v>0.65346295294753898</v>
      </c>
      <c r="E18" s="4">
        <v>0.63318983234180604</v>
      </c>
      <c r="F18" s="7">
        <f t="shared" si="0"/>
        <v>8.3308676456780306E-3</v>
      </c>
      <c r="G18" s="4">
        <f t="shared" si="1"/>
        <v>-1.6626406556592976E-2</v>
      </c>
      <c r="H18" s="4">
        <f t="shared" si="2"/>
        <v>-3.6899527162325918E-2</v>
      </c>
      <c r="I18" s="4"/>
    </row>
    <row r="19" spans="1:9" ht="14.3" customHeight="1" x14ac:dyDescent="0.25">
      <c r="A19" s="4" t="s">
        <v>86</v>
      </c>
      <c r="B19" s="6">
        <v>0.67468942246835395</v>
      </c>
      <c r="C19" s="7">
        <v>0.66264282950091102</v>
      </c>
      <c r="D19" s="4">
        <v>0.66513159438743596</v>
      </c>
      <c r="E19" s="4">
        <v>0.65184712339483497</v>
      </c>
      <c r="F19" s="7">
        <f t="shared" si="0"/>
        <v>-1.2046592967442926E-2</v>
      </c>
      <c r="G19" s="4">
        <f t="shared" si="1"/>
        <v>-9.557828080917985E-3</v>
      </c>
      <c r="H19" s="4">
        <f t="shared" si="2"/>
        <v>-2.2842299073518979E-2</v>
      </c>
      <c r="I19" s="4"/>
    </row>
    <row r="20" spans="1:9" ht="14.3" customHeight="1" x14ac:dyDescent="0.25">
      <c r="A20" s="4" t="s">
        <v>87</v>
      </c>
      <c r="B20" s="6">
        <v>0.61748765335011002</v>
      </c>
      <c r="C20" s="7">
        <v>0.60827109159779602</v>
      </c>
      <c r="D20" s="4">
        <v>0.62825381657483903</v>
      </c>
      <c r="E20" s="4">
        <v>0.61126081841138602</v>
      </c>
      <c r="F20" s="7">
        <f t="shared" si="0"/>
        <v>-9.2165617523140009E-3</v>
      </c>
      <c r="G20" s="4">
        <f t="shared" si="1"/>
        <v>1.0766163224729008E-2</v>
      </c>
      <c r="H20" s="4">
        <f t="shared" si="2"/>
        <v>-6.2268349387240018E-3</v>
      </c>
      <c r="I20" s="4"/>
    </row>
    <row r="21" spans="1:9" ht="14.3" customHeight="1" x14ac:dyDescent="0.25">
      <c r="A21" s="4" t="s">
        <v>88</v>
      </c>
      <c r="B21" s="6">
        <v>0.57680019229613599</v>
      </c>
      <c r="C21" s="7">
        <v>0.55589875234437902</v>
      </c>
      <c r="D21" s="4">
        <v>0.576121854462459</v>
      </c>
      <c r="E21" s="4">
        <v>0.55900056720425895</v>
      </c>
      <c r="F21" s="7">
        <f t="shared" si="0"/>
        <v>-2.0901439951756973E-2</v>
      </c>
      <c r="G21" s="4">
        <f t="shared" si="1"/>
        <v>-6.7833783367698963E-4</v>
      </c>
      <c r="H21" s="4">
        <f t="shared" si="2"/>
        <v>-1.7799625091877047E-2</v>
      </c>
      <c r="I21" s="4"/>
    </row>
    <row r="22" spans="1:9" ht="14.3" customHeight="1" x14ac:dyDescent="0.25">
      <c r="A22" s="4" t="s">
        <v>89</v>
      </c>
      <c r="B22" s="6">
        <v>0.617721394151451</v>
      </c>
      <c r="C22" s="7">
        <v>0.61457900390072895</v>
      </c>
      <c r="D22" s="4">
        <v>0.62184758889705405</v>
      </c>
      <c r="E22" s="4">
        <v>0.60028260500876196</v>
      </c>
      <c r="F22" s="7">
        <f t="shared" si="0"/>
        <v>-3.1423902507220491E-3</v>
      </c>
      <c r="G22" s="4">
        <f t="shared" si="1"/>
        <v>4.1261947456030512E-3</v>
      </c>
      <c r="H22" s="4">
        <f t="shared" si="2"/>
        <v>-1.7438789142689037E-2</v>
      </c>
      <c r="I22" s="4"/>
    </row>
    <row r="23" spans="1:9" ht="14.3" customHeight="1" x14ac:dyDescent="0.25">
      <c r="A23" s="4" t="s">
        <v>90</v>
      </c>
      <c r="B23" s="6">
        <v>0.63160984848484802</v>
      </c>
      <c r="C23" s="7">
        <v>0.61066894531250004</v>
      </c>
      <c r="D23" s="4">
        <v>0.61965624999999902</v>
      </c>
      <c r="E23" s="4">
        <v>0.57881347656250004</v>
      </c>
      <c r="F23" s="7">
        <f t="shared" si="0"/>
        <v>-2.094090317234798E-2</v>
      </c>
      <c r="G23" s="4">
        <f t="shared" si="1"/>
        <v>-1.1953598484849004E-2</v>
      </c>
      <c r="H23" s="4">
        <f t="shared" si="2"/>
        <v>-5.2796371922347984E-2</v>
      </c>
      <c r="I23" s="4"/>
    </row>
    <row r="24" spans="1:9" ht="14.3" customHeight="1" x14ac:dyDescent="0.25">
      <c r="A24" s="4" t="s">
        <v>91</v>
      </c>
      <c r="B24" s="6">
        <v>0.60019904159580495</v>
      </c>
      <c r="C24" s="7">
        <v>0.58737538785460996</v>
      </c>
      <c r="D24" s="4">
        <v>0.57175806183510602</v>
      </c>
      <c r="E24" s="4">
        <v>0.59220206301713896</v>
      </c>
      <c r="F24" s="7">
        <f t="shared" si="0"/>
        <v>-1.2823653741194985E-2</v>
      </c>
      <c r="G24" s="4">
        <f t="shared" si="1"/>
        <v>-2.8440979760698926E-2</v>
      </c>
      <c r="H24" s="4">
        <f t="shared" si="2"/>
        <v>-7.9969785786659919E-3</v>
      </c>
      <c r="I24" s="4"/>
    </row>
    <row r="25" spans="1:9" ht="14.3" customHeight="1" x14ac:dyDescent="0.25">
      <c r="A25" s="4" t="s">
        <v>92</v>
      </c>
      <c r="B25" s="6">
        <v>0.62520063135525095</v>
      </c>
      <c r="C25" s="7">
        <v>0.63126642904878505</v>
      </c>
      <c r="D25" s="4">
        <v>0.62953341838973298</v>
      </c>
      <c r="E25" s="4">
        <v>0.61539219776288101</v>
      </c>
      <c r="F25" s="7">
        <f t="shared" si="0"/>
        <v>6.0657976935341029E-3</v>
      </c>
      <c r="G25" s="4">
        <f t="shared" si="1"/>
        <v>4.332787034482033E-3</v>
      </c>
      <c r="H25" s="4">
        <f t="shared" si="2"/>
        <v>-9.8084335923699362E-3</v>
      </c>
      <c r="I25" s="4"/>
    </row>
    <row r="26" spans="1:9" ht="14.3" customHeight="1" x14ac:dyDescent="0.25">
      <c r="A26" s="4" t="s">
        <v>93</v>
      </c>
      <c r="B26" s="6">
        <v>0.71129935720844795</v>
      </c>
      <c r="C26" s="7">
        <v>0.73418208451704503</v>
      </c>
      <c r="D26" s="4">
        <v>0.71260446259469701</v>
      </c>
      <c r="E26" s="4">
        <v>0.71660150331439298</v>
      </c>
      <c r="F26" s="7">
        <f t="shared" si="0"/>
        <v>2.2882727308597084E-2</v>
      </c>
      <c r="G26" s="4">
        <f t="shared" si="1"/>
        <v>1.3051053862490614E-3</v>
      </c>
      <c r="H26" s="4">
        <f t="shared" si="2"/>
        <v>5.3021461059450381E-3</v>
      </c>
      <c r="I26" s="4"/>
    </row>
    <row r="27" spans="1:9" ht="14.3" customHeight="1" x14ac:dyDescent="0.25">
      <c r="A27" s="4" t="s">
        <v>94</v>
      </c>
      <c r="B27" s="6">
        <v>0.61786158579897799</v>
      </c>
      <c r="C27" s="7">
        <v>0.61098829694258905</v>
      </c>
      <c r="D27" s="4">
        <v>0.60355659293042796</v>
      </c>
      <c r="E27" s="4">
        <v>0.59682087565455599</v>
      </c>
      <c r="F27" s="7">
        <f t="shared" si="0"/>
        <v>-6.8732888563889372E-3</v>
      </c>
      <c r="G27" s="4">
        <f t="shared" si="1"/>
        <v>-1.4304992868550026E-2</v>
      </c>
      <c r="H27" s="4">
        <f t="shared" si="2"/>
        <v>-2.1040710144421992E-2</v>
      </c>
      <c r="I27" s="4"/>
    </row>
    <row r="28" spans="1:9" ht="14.3" customHeight="1" x14ac:dyDescent="0.25">
      <c r="A28" s="4" t="s">
        <v>95</v>
      </c>
      <c r="B28" s="6">
        <v>0.66153140803832799</v>
      </c>
      <c r="C28" s="7">
        <v>0.63579960784313705</v>
      </c>
      <c r="D28" s="4">
        <v>0.65751735486351404</v>
      </c>
      <c r="E28" s="4">
        <v>0.579245290272971</v>
      </c>
      <c r="F28" s="7">
        <f t="shared" si="0"/>
        <v>-2.5731800195190946E-2</v>
      </c>
      <c r="G28" s="4">
        <f t="shared" si="1"/>
        <v>-4.0140531748139585E-3</v>
      </c>
      <c r="H28" s="4">
        <f t="shared" si="2"/>
        <v>-8.2286117765356992E-2</v>
      </c>
      <c r="I28" s="4"/>
    </row>
    <row r="29" spans="1:9" ht="14.3" customHeight="1" x14ac:dyDescent="0.25">
      <c r="A29" s="4" t="s">
        <v>96</v>
      </c>
      <c r="B29" s="6">
        <v>0.61061522559171599</v>
      </c>
      <c r="C29" s="7">
        <v>0.60177605347694596</v>
      </c>
      <c r="D29" s="4">
        <v>0.61217116638322</v>
      </c>
      <c r="E29" s="4">
        <v>0.58243346088435299</v>
      </c>
      <c r="F29" s="7">
        <f t="shared" si="0"/>
        <v>-8.8391721147700331E-3</v>
      </c>
      <c r="G29" s="4">
        <f t="shared" si="1"/>
        <v>1.5559407915040069E-3</v>
      </c>
      <c r="H29" s="4">
        <f t="shared" si="2"/>
        <v>-2.8181764707363E-2</v>
      </c>
      <c r="I29" s="4"/>
    </row>
    <row r="30" spans="1:9" ht="14.3" customHeight="1" x14ac:dyDescent="0.25">
      <c r="A30" s="4" t="s">
        <v>97</v>
      </c>
      <c r="B30" s="6">
        <v>0.64814207612456698</v>
      </c>
      <c r="C30" s="7">
        <v>0.63480589387755004</v>
      </c>
      <c r="D30" s="4">
        <v>0.64360449795918295</v>
      </c>
      <c r="E30" s="4">
        <v>0.59523680816326496</v>
      </c>
      <c r="F30" s="7">
        <f t="shared" si="0"/>
        <v>-1.3336182247016937E-2</v>
      </c>
      <c r="G30" s="4">
        <f t="shared" si="1"/>
        <v>-4.5375781653840264E-3</v>
      </c>
      <c r="H30" s="4">
        <f t="shared" si="2"/>
        <v>-5.2905267961302016E-2</v>
      </c>
      <c r="I30" s="4"/>
    </row>
    <row r="31" spans="1:9" ht="14.3" customHeight="1" x14ac:dyDescent="0.25">
      <c r="A31" s="4" t="s">
        <v>98</v>
      </c>
      <c r="B31" s="6">
        <v>0.61546352437343399</v>
      </c>
      <c r="C31" s="7">
        <v>0.62928786168592599</v>
      </c>
      <c r="D31" s="4">
        <v>0.62972243572516295</v>
      </c>
      <c r="E31" s="4">
        <v>0.64500954492519902</v>
      </c>
      <c r="F31" s="7">
        <f t="shared" si="0"/>
        <v>1.3824337312491997E-2</v>
      </c>
      <c r="G31" s="4">
        <f t="shared" si="1"/>
        <v>1.4258911351728965E-2</v>
      </c>
      <c r="H31" s="4">
        <f t="shared" si="2"/>
        <v>2.9546020551765029E-2</v>
      </c>
      <c r="I31" s="4"/>
    </row>
    <row r="32" spans="1:9" ht="14.3" customHeight="1" x14ac:dyDescent="0.25">
      <c r="A32" s="4" t="s">
        <v>99</v>
      </c>
      <c r="B32" s="6">
        <v>0.50079941842669096</v>
      </c>
      <c r="C32" s="7">
        <v>0.51221663549070895</v>
      </c>
      <c r="D32" s="4">
        <v>0.49478880159620803</v>
      </c>
      <c r="E32" s="4">
        <v>0.469477384960718</v>
      </c>
      <c r="F32" s="7">
        <f t="shared" si="0"/>
        <v>1.1417217064017993E-2</v>
      </c>
      <c r="G32" s="4">
        <f t="shared" si="1"/>
        <v>-6.0106168304829288E-3</v>
      </c>
      <c r="H32" s="4">
        <f t="shared" si="2"/>
        <v>-3.1322033465972954E-2</v>
      </c>
      <c r="I32" s="4"/>
    </row>
    <row r="33" spans="1:9" ht="14.3" customHeight="1" x14ac:dyDescent="0.25">
      <c r="A33" s="4" t="s">
        <v>100</v>
      </c>
      <c r="B33" s="6">
        <v>0.54400099663952695</v>
      </c>
      <c r="C33" s="7">
        <v>0.56223765306122397</v>
      </c>
      <c r="D33" s="4">
        <v>0.55534321428571398</v>
      </c>
      <c r="E33" s="4">
        <v>0.55682051020408097</v>
      </c>
      <c r="F33" s="7">
        <f t="shared" si="0"/>
        <v>1.8236656421697028E-2</v>
      </c>
      <c r="G33" s="4">
        <f t="shared" si="1"/>
        <v>1.1342217646187036E-2</v>
      </c>
      <c r="H33" s="4">
        <f t="shared" si="2"/>
        <v>1.2819513564554019E-2</v>
      </c>
      <c r="I33" s="4"/>
    </row>
    <row r="34" spans="1:9" ht="14.3" customHeight="1" x14ac:dyDescent="0.25">
      <c r="A34" s="4" t="s">
        <v>101</v>
      </c>
      <c r="B34" s="6">
        <v>0.63039793691727797</v>
      </c>
      <c r="C34" s="7">
        <v>0.61534968648328803</v>
      </c>
      <c r="D34" s="4">
        <v>0.62919557527358705</v>
      </c>
      <c r="E34" s="4">
        <v>0.60932747412008204</v>
      </c>
      <c r="F34" s="7">
        <f t="shared" si="0"/>
        <v>-1.504825043398994E-2</v>
      </c>
      <c r="G34" s="4">
        <f t="shared" si="1"/>
        <v>-1.202361643690919E-3</v>
      </c>
      <c r="H34" s="4">
        <f t="shared" si="2"/>
        <v>-2.1070462797195932E-2</v>
      </c>
      <c r="I34" s="4"/>
    </row>
    <row r="35" spans="1:9" ht="14.3" customHeight="1" x14ac:dyDescent="0.25">
      <c r="A35" s="4" t="s">
        <v>102</v>
      </c>
      <c r="B35" s="6">
        <v>0.70966522325171599</v>
      </c>
      <c r="C35" s="7">
        <v>0.68374116211581504</v>
      </c>
      <c r="D35" s="4">
        <v>0.68955696807808897</v>
      </c>
      <c r="E35" s="4">
        <v>0.69331015037593902</v>
      </c>
      <c r="F35" s="7">
        <f t="shared" si="0"/>
        <v>-2.5924061135900955E-2</v>
      </c>
      <c r="G35" s="4">
        <f t="shared" si="1"/>
        <v>-2.0108255173627021E-2</v>
      </c>
      <c r="H35" s="4">
        <f t="shared" si="2"/>
        <v>-1.6355072875776977E-2</v>
      </c>
      <c r="I35" s="4"/>
    </row>
    <row r="36" spans="1:9" ht="14.3" customHeight="1" x14ac:dyDescent="0.25">
      <c r="A36" s="4" t="s">
        <v>103</v>
      </c>
      <c r="B36" s="6">
        <v>0.58043699868507503</v>
      </c>
      <c r="C36" s="7">
        <v>0.57970177168760095</v>
      </c>
      <c r="D36" s="4">
        <v>0.582497923803591</v>
      </c>
      <c r="E36" s="4">
        <v>0.53640849164330895</v>
      </c>
      <c r="F36" s="7">
        <f t="shared" si="0"/>
        <v>-7.3522699747408105E-4</v>
      </c>
      <c r="G36" s="4">
        <f t="shared" si="1"/>
        <v>2.060925118515966E-3</v>
      </c>
      <c r="H36" s="4">
        <f t="shared" si="2"/>
        <v>-4.4028507041766085E-2</v>
      </c>
      <c r="I36" s="4"/>
    </row>
    <row r="37" spans="1:9" ht="14.3" customHeight="1" x14ac:dyDescent="0.25">
      <c r="A37" s="4" t="s">
        <v>104</v>
      </c>
      <c r="B37" s="6">
        <v>0.63225935758216401</v>
      </c>
      <c r="C37" s="7">
        <v>0.63206657161118995</v>
      </c>
      <c r="D37" s="4">
        <v>0.62497882147598205</v>
      </c>
      <c r="E37" s="4">
        <v>0.60763234426471302</v>
      </c>
      <c r="F37" s="7">
        <f t="shared" si="0"/>
        <v>-1.9278597097405203E-4</v>
      </c>
      <c r="G37" s="4">
        <f t="shared" si="1"/>
        <v>-7.2805361061819562E-3</v>
      </c>
      <c r="H37" s="4">
        <f t="shared" si="2"/>
        <v>-2.4627013317450985E-2</v>
      </c>
      <c r="I37" s="4"/>
    </row>
    <row r="38" spans="1:9" ht="14.3" customHeight="1" x14ac:dyDescent="0.25">
      <c r="A38" s="4" t="s">
        <v>105</v>
      </c>
      <c r="B38" s="6">
        <v>0.64463052461372605</v>
      </c>
      <c r="C38" s="7">
        <v>0.61123520923520902</v>
      </c>
      <c r="D38" s="4">
        <v>0.63164986600700801</v>
      </c>
      <c r="E38" s="4">
        <v>0.583097196454339</v>
      </c>
      <c r="F38" s="7">
        <f t="shared" si="0"/>
        <v>-3.3395315378517032E-2</v>
      </c>
      <c r="G38" s="4">
        <f t="shared" si="1"/>
        <v>-1.2980658606718043E-2</v>
      </c>
      <c r="H38" s="4">
        <f t="shared" si="2"/>
        <v>-6.1533328159387057E-2</v>
      </c>
      <c r="I38" s="4"/>
    </row>
    <row r="39" spans="1:9" ht="14.3" customHeight="1" x14ac:dyDescent="0.2"/>
    <row r="40" spans="1:9" ht="14.3" customHeight="1" x14ac:dyDescent="0.2"/>
    <row r="41" spans="1:9" ht="14.3" customHeight="1" x14ac:dyDescent="0.2"/>
    <row r="42" spans="1:9" ht="14.3" customHeight="1" x14ac:dyDescent="0.2"/>
    <row r="43" spans="1:9" ht="14.3" customHeight="1" x14ac:dyDescent="0.2"/>
    <row r="44" spans="1:9" ht="14.3" customHeight="1" x14ac:dyDescent="0.2"/>
    <row r="45" spans="1:9" ht="14.3" customHeight="1" x14ac:dyDescent="0.2"/>
    <row r="46" spans="1:9" ht="14.3" customHeight="1" x14ac:dyDescent="0.2"/>
    <row r="47" spans="1:9" ht="14.3" customHeight="1" x14ac:dyDescent="0.2"/>
    <row r="48" spans="1:9" ht="14.3" customHeight="1" x14ac:dyDescent="0.2"/>
    <row r="49" ht="14.3" customHeight="1" x14ac:dyDescent="0.2"/>
    <row r="50" ht="14.3" customHeight="1" x14ac:dyDescent="0.2"/>
    <row r="51" ht="14.3" customHeight="1" x14ac:dyDescent="0.2"/>
    <row r="52" ht="14.3" customHeight="1" x14ac:dyDescent="0.2"/>
    <row r="53" ht="14.3" customHeight="1" x14ac:dyDescent="0.2"/>
    <row r="54" ht="14.3" customHeight="1" x14ac:dyDescent="0.2"/>
    <row r="55" ht="14.3" customHeight="1" x14ac:dyDescent="0.2"/>
    <row r="56" ht="14.3" customHeight="1" x14ac:dyDescent="0.2"/>
    <row r="57" ht="14.3" customHeight="1" x14ac:dyDescent="0.2"/>
    <row r="58" ht="14.3" customHeight="1" x14ac:dyDescent="0.2"/>
    <row r="59" ht="14.3" customHeight="1" x14ac:dyDescent="0.2"/>
    <row r="60" ht="14.3" customHeight="1" x14ac:dyDescent="0.2"/>
    <row r="61" ht="14.3" customHeight="1" x14ac:dyDescent="0.2"/>
    <row r="62" ht="14.3" customHeight="1" x14ac:dyDescent="0.2"/>
    <row r="63" ht="14.3" customHeight="1" x14ac:dyDescent="0.2"/>
    <row r="64" ht="14.3" customHeight="1" x14ac:dyDescent="0.2"/>
    <row r="65" ht="14.3" customHeight="1" x14ac:dyDescent="0.2"/>
    <row r="66" ht="14.3" customHeight="1" x14ac:dyDescent="0.2"/>
    <row r="67" ht="14.3" customHeight="1" x14ac:dyDescent="0.2"/>
    <row r="68" ht="14.3" customHeight="1" x14ac:dyDescent="0.2"/>
    <row r="69" ht="14.3" customHeight="1" x14ac:dyDescent="0.2"/>
    <row r="70" ht="14.3" customHeight="1" x14ac:dyDescent="0.2"/>
    <row r="71" ht="14.3" customHeight="1" x14ac:dyDescent="0.2"/>
    <row r="72" ht="14.3" customHeight="1" x14ac:dyDescent="0.2"/>
    <row r="73" ht="14.3" customHeight="1" x14ac:dyDescent="0.2"/>
    <row r="74" ht="14.3" customHeight="1" x14ac:dyDescent="0.2"/>
    <row r="75" ht="14.3" customHeight="1" x14ac:dyDescent="0.2"/>
    <row r="76" ht="14.3" customHeight="1" x14ac:dyDescent="0.2"/>
    <row r="77" ht="14.3" customHeight="1" x14ac:dyDescent="0.2"/>
    <row r="78" ht="14.3" customHeight="1" x14ac:dyDescent="0.2"/>
    <row r="79" ht="14.3" customHeight="1" x14ac:dyDescent="0.2"/>
    <row r="80" ht="14.3" customHeight="1" x14ac:dyDescent="0.2"/>
    <row r="81" ht="14.3" customHeight="1" x14ac:dyDescent="0.2"/>
    <row r="82" ht="14.3" customHeight="1" x14ac:dyDescent="0.2"/>
    <row r="83" ht="14.3" customHeight="1" x14ac:dyDescent="0.2"/>
    <row r="84" ht="14.3" customHeight="1" x14ac:dyDescent="0.2"/>
    <row r="85" ht="14.3" customHeight="1" x14ac:dyDescent="0.2"/>
    <row r="86" ht="14.3" customHeight="1" x14ac:dyDescent="0.2"/>
    <row r="87" ht="14.3" customHeight="1" x14ac:dyDescent="0.2"/>
    <row r="88" ht="14.3" customHeight="1" x14ac:dyDescent="0.2"/>
    <row r="89" ht="14.3" customHeight="1" x14ac:dyDescent="0.2"/>
    <row r="90" ht="14.3" customHeight="1" x14ac:dyDescent="0.2"/>
    <row r="91" ht="14.3" customHeight="1" x14ac:dyDescent="0.2"/>
    <row r="92" ht="14.3" customHeight="1" x14ac:dyDescent="0.2"/>
    <row r="93" ht="14.3" customHeight="1" x14ac:dyDescent="0.2"/>
    <row r="94" ht="14.3" customHeight="1" x14ac:dyDescent="0.2"/>
    <row r="95" ht="14.3" customHeight="1" x14ac:dyDescent="0.2"/>
    <row r="96" ht="14.3" customHeight="1" x14ac:dyDescent="0.2"/>
    <row r="97" ht="14.3" customHeight="1" x14ac:dyDescent="0.2"/>
    <row r="98" ht="14.3" customHeight="1" x14ac:dyDescent="0.2"/>
    <row r="99" ht="14.3" customHeight="1" x14ac:dyDescent="0.2"/>
    <row r="100" ht="14.3" customHeight="1" x14ac:dyDescent="0.2"/>
    <row r="101" ht="14.3" customHeight="1" x14ac:dyDescent="0.2"/>
    <row r="102" ht="14.3" customHeight="1" x14ac:dyDescent="0.2"/>
    <row r="103" ht="14.3" customHeight="1" x14ac:dyDescent="0.2"/>
    <row r="104" ht="14.3" customHeight="1" x14ac:dyDescent="0.2"/>
    <row r="105" ht="14.3" customHeight="1" x14ac:dyDescent="0.2"/>
    <row r="106" ht="14.3" customHeight="1" x14ac:dyDescent="0.2"/>
    <row r="107" ht="14.3" customHeight="1" x14ac:dyDescent="0.2"/>
    <row r="108" ht="14.3" customHeight="1" x14ac:dyDescent="0.2"/>
    <row r="109" ht="14.3" customHeight="1" x14ac:dyDescent="0.2"/>
    <row r="110" ht="14.3" customHeight="1" x14ac:dyDescent="0.2"/>
    <row r="111" ht="14.3" customHeight="1" x14ac:dyDescent="0.2"/>
    <row r="112" ht="14.3" customHeight="1" x14ac:dyDescent="0.2"/>
    <row r="113" ht="14.3" customHeight="1" x14ac:dyDescent="0.2"/>
    <row r="114" ht="14.3" customHeight="1" x14ac:dyDescent="0.2"/>
    <row r="115" ht="14.3" customHeight="1" x14ac:dyDescent="0.2"/>
    <row r="116" ht="14.3" customHeight="1" x14ac:dyDescent="0.2"/>
    <row r="117" ht="14.3" customHeight="1" x14ac:dyDescent="0.2"/>
    <row r="118" ht="14.3" customHeight="1" x14ac:dyDescent="0.2"/>
    <row r="119" ht="14.3" customHeight="1" x14ac:dyDescent="0.2"/>
    <row r="120" ht="14.3" customHeight="1" x14ac:dyDescent="0.2"/>
    <row r="121" ht="14.3" customHeight="1" x14ac:dyDescent="0.2"/>
    <row r="122" ht="14.3" customHeight="1" x14ac:dyDescent="0.2"/>
    <row r="123" ht="14.3" customHeight="1" x14ac:dyDescent="0.2"/>
    <row r="124" ht="14.3" customHeight="1" x14ac:dyDescent="0.2"/>
    <row r="125" ht="14.3" customHeight="1" x14ac:dyDescent="0.2"/>
    <row r="126" ht="14.3" customHeight="1" x14ac:dyDescent="0.2"/>
    <row r="127" ht="14.3" customHeight="1" x14ac:dyDescent="0.2"/>
    <row r="128" ht="14.3" customHeight="1" x14ac:dyDescent="0.2"/>
    <row r="129" ht="14.3" customHeight="1" x14ac:dyDescent="0.2"/>
    <row r="130" ht="14.3" customHeight="1" x14ac:dyDescent="0.2"/>
    <row r="131" ht="14.3" customHeight="1" x14ac:dyDescent="0.2"/>
    <row r="132" ht="14.3" customHeight="1" x14ac:dyDescent="0.2"/>
    <row r="133" ht="14.3" customHeight="1" x14ac:dyDescent="0.2"/>
    <row r="134" ht="14.3" customHeight="1" x14ac:dyDescent="0.2"/>
    <row r="135" ht="14.3" customHeight="1" x14ac:dyDescent="0.2"/>
    <row r="136" ht="14.3" customHeight="1" x14ac:dyDescent="0.2"/>
    <row r="137" ht="14.3" customHeight="1" x14ac:dyDescent="0.2"/>
    <row r="138" ht="14.3" customHeight="1" x14ac:dyDescent="0.2"/>
    <row r="139" ht="14.3" customHeight="1" x14ac:dyDescent="0.2"/>
    <row r="140" ht="14.3" customHeight="1" x14ac:dyDescent="0.2"/>
    <row r="141" ht="14.3" customHeight="1" x14ac:dyDescent="0.2"/>
    <row r="142" ht="14.3" customHeight="1" x14ac:dyDescent="0.2"/>
    <row r="143" ht="14.3" customHeight="1" x14ac:dyDescent="0.2"/>
    <row r="144" ht="14.3" customHeight="1" x14ac:dyDescent="0.2"/>
    <row r="145" ht="14.3" customHeight="1" x14ac:dyDescent="0.2"/>
    <row r="146" ht="14.3" customHeight="1" x14ac:dyDescent="0.2"/>
    <row r="147" ht="14.3" customHeight="1" x14ac:dyDescent="0.2"/>
    <row r="148" ht="14.3" customHeight="1" x14ac:dyDescent="0.2"/>
    <row r="149" ht="14.3" customHeight="1" x14ac:dyDescent="0.2"/>
    <row r="150" ht="14.3" customHeight="1" x14ac:dyDescent="0.2"/>
    <row r="151" ht="14.3" customHeight="1" x14ac:dyDescent="0.2"/>
    <row r="152" ht="14.3" customHeight="1" x14ac:dyDescent="0.2"/>
    <row r="153" ht="14.3" customHeight="1" x14ac:dyDescent="0.2"/>
    <row r="154" ht="14.3" customHeight="1" x14ac:dyDescent="0.2"/>
    <row r="155" ht="14.3" customHeight="1" x14ac:dyDescent="0.2"/>
    <row r="156" ht="14.3" customHeight="1" x14ac:dyDescent="0.2"/>
    <row r="157" ht="14.3" customHeight="1" x14ac:dyDescent="0.2"/>
    <row r="158" ht="14.3" customHeight="1" x14ac:dyDescent="0.2"/>
    <row r="159" ht="14.3" customHeight="1" x14ac:dyDescent="0.2"/>
    <row r="160" ht="14.3" customHeight="1" x14ac:dyDescent="0.2"/>
    <row r="161" ht="14.3" customHeight="1" x14ac:dyDescent="0.2"/>
    <row r="162" ht="14.3" customHeight="1" x14ac:dyDescent="0.2"/>
    <row r="163" ht="14.3" customHeight="1" x14ac:dyDescent="0.2"/>
    <row r="164" ht="14.3" customHeight="1" x14ac:dyDescent="0.2"/>
    <row r="165" ht="14.3" customHeight="1" x14ac:dyDescent="0.2"/>
    <row r="166" ht="14.3" customHeight="1" x14ac:dyDescent="0.2"/>
    <row r="167" ht="14.3" customHeight="1" x14ac:dyDescent="0.2"/>
    <row r="168" ht="14.3" customHeight="1" x14ac:dyDescent="0.2"/>
    <row r="169" ht="14.3" customHeight="1" x14ac:dyDescent="0.2"/>
    <row r="170" ht="14.3" customHeight="1" x14ac:dyDescent="0.2"/>
    <row r="171" ht="14.3" customHeight="1" x14ac:dyDescent="0.2"/>
    <row r="172" ht="14.3" customHeight="1" x14ac:dyDescent="0.2"/>
    <row r="173" ht="14.3" customHeight="1" x14ac:dyDescent="0.2"/>
    <row r="174" ht="14.3" customHeight="1" x14ac:dyDescent="0.2"/>
    <row r="175" ht="14.3" customHeight="1" x14ac:dyDescent="0.2"/>
    <row r="176" ht="14.3" customHeight="1" x14ac:dyDescent="0.2"/>
    <row r="177" ht="14.3" customHeight="1" x14ac:dyDescent="0.2"/>
    <row r="178" ht="14.3" customHeight="1" x14ac:dyDescent="0.2"/>
    <row r="179" ht="14.3" customHeight="1" x14ac:dyDescent="0.2"/>
    <row r="180" ht="14.3" customHeight="1" x14ac:dyDescent="0.2"/>
    <row r="181" ht="14.3" customHeight="1" x14ac:dyDescent="0.2"/>
    <row r="182" ht="14.3" customHeight="1" x14ac:dyDescent="0.2"/>
    <row r="183" ht="14.3" customHeight="1" x14ac:dyDescent="0.2"/>
    <row r="184" ht="14.3" customHeight="1" x14ac:dyDescent="0.2"/>
    <row r="185" ht="14.3" customHeight="1" x14ac:dyDescent="0.2"/>
    <row r="186" ht="14.3" customHeight="1" x14ac:dyDescent="0.2"/>
    <row r="187" ht="14.3" customHeight="1" x14ac:dyDescent="0.2"/>
    <row r="188" ht="14.3" customHeight="1" x14ac:dyDescent="0.2"/>
    <row r="189" ht="14.3" customHeight="1" x14ac:dyDescent="0.2"/>
    <row r="190" ht="14.3" customHeight="1" x14ac:dyDescent="0.2"/>
    <row r="191" ht="14.3" customHeight="1" x14ac:dyDescent="0.2"/>
    <row r="192" ht="14.3" customHeight="1" x14ac:dyDescent="0.2"/>
    <row r="193" ht="14.3" customHeight="1" x14ac:dyDescent="0.2"/>
    <row r="194" ht="14.3" customHeight="1" x14ac:dyDescent="0.2"/>
    <row r="195" ht="14.3" customHeight="1" x14ac:dyDescent="0.2"/>
    <row r="196" ht="14.3" customHeight="1" x14ac:dyDescent="0.2"/>
    <row r="197" ht="14.3" customHeight="1" x14ac:dyDescent="0.2"/>
    <row r="198" ht="14.3" customHeight="1" x14ac:dyDescent="0.2"/>
    <row r="199" ht="14.3" customHeight="1" x14ac:dyDescent="0.2"/>
    <row r="200" ht="14.3" customHeight="1" x14ac:dyDescent="0.2"/>
    <row r="201" ht="14.3" customHeight="1" x14ac:dyDescent="0.2"/>
    <row r="202" ht="14.3" customHeight="1" x14ac:dyDescent="0.2"/>
    <row r="203" ht="14.3" customHeight="1" x14ac:dyDescent="0.2"/>
    <row r="204" ht="14.3" customHeight="1" x14ac:dyDescent="0.2"/>
    <row r="205" ht="14.3" customHeight="1" x14ac:dyDescent="0.2"/>
    <row r="206" ht="14.3" customHeight="1" x14ac:dyDescent="0.2"/>
    <row r="207" ht="14.3" customHeight="1" x14ac:dyDescent="0.2"/>
    <row r="208" ht="14.3" customHeight="1" x14ac:dyDescent="0.2"/>
    <row r="209" ht="14.3" customHeight="1" x14ac:dyDescent="0.2"/>
    <row r="210" ht="14.3" customHeight="1" x14ac:dyDescent="0.2"/>
    <row r="211" ht="14.3" customHeight="1" x14ac:dyDescent="0.2"/>
    <row r="212" ht="14.3" customHeight="1" x14ac:dyDescent="0.2"/>
    <row r="213" ht="14.3" customHeight="1" x14ac:dyDescent="0.2"/>
    <row r="214" ht="14.3" customHeight="1" x14ac:dyDescent="0.2"/>
    <row r="215" ht="14.3" customHeight="1" x14ac:dyDescent="0.2"/>
    <row r="216" ht="14.3" customHeight="1" x14ac:dyDescent="0.2"/>
    <row r="217" ht="14.3" customHeight="1" x14ac:dyDescent="0.2"/>
    <row r="218" ht="14.3" customHeight="1" x14ac:dyDescent="0.2"/>
    <row r="219" ht="14.3" customHeight="1" x14ac:dyDescent="0.2"/>
    <row r="220" ht="14.3" customHeight="1" x14ac:dyDescent="0.2"/>
    <row r="221" ht="14.3" customHeight="1" x14ac:dyDescent="0.2"/>
    <row r="222" ht="14.3" customHeight="1" x14ac:dyDescent="0.2"/>
    <row r="223" ht="14.3" customHeight="1" x14ac:dyDescent="0.2"/>
    <row r="224" ht="14.3" customHeight="1" x14ac:dyDescent="0.2"/>
    <row r="225" ht="14.3" customHeight="1" x14ac:dyDescent="0.2"/>
    <row r="226" ht="14.3" customHeight="1" x14ac:dyDescent="0.2"/>
    <row r="227" ht="14.3" customHeight="1" x14ac:dyDescent="0.2"/>
    <row r="228" ht="14.3" customHeight="1" x14ac:dyDescent="0.2"/>
    <row r="229" ht="14.3" customHeight="1" x14ac:dyDescent="0.2"/>
    <row r="230" ht="14.3" customHeight="1" x14ac:dyDescent="0.2"/>
    <row r="231" ht="14.3" customHeight="1" x14ac:dyDescent="0.2"/>
    <row r="232" ht="14.3" customHeight="1" x14ac:dyDescent="0.2"/>
    <row r="233" ht="14.3" customHeight="1" x14ac:dyDescent="0.2"/>
    <row r="234" ht="14.3" customHeight="1" x14ac:dyDescent="0.2"/>
    <row r="235" ht="14.3" customHeight="1" x14ac:dyDescent="0.2"/>
    <row r="236" ht="14.3" customHeight="1" x14ac:dyDescent="0.2"/>
    <row r="237" ht="14.3" customHeight="1" x14ac:dyDescent="0.2"/>
    <row r="238" ht="14.3" customHeight="1" x14ac:dyDescent="0.2"/>
    <row r="239" ht="14.3" customHeight="1" x14ac:dyDescent="0.2"/>
    <row r="240" ht="14.3" customHeight="1" x14ac:dyDescent="0.2"/>
    <row r="241" ht="14.3" customHeight="1" x14ac:dyDescent="0.2"/>
    <row r="242" ht="14.3" customHeight="1" x14ac:dyDescent="0.2"/>
    <row r="243" ht="14.3" customHeight="1" x14ac:dyDescent="0.2"/>
    <row r="244" ht="14.3" customHeight="1" x14ac:dyDescent="0.2"/>
    <row r="245" ht="14.3" customHeight="1" x14ac:dyDescent="0.2"/>
    <row r="246" ht="14.3" customHeight="1" x14ac:dyDescent="0.2"/>
    <row r="247" ht="14.3" customHeight="1" x14ac:dyDescent="0.2"/>
    <row r="248" ht="14.3" customHeight="1" x14ac:dyDescent="0.2"/>
    <row r="249" ht="14.3" customHeight="1" x14ac:dyDescent="0.2"/>
    <row r="250" ht="14.3" customHeight="1" x14ac:dyDescent="0.2"/>
    <row r="251" ht="14.3" customHeight="1" x14ac:dyDescent="0.2"/>
    <row r="252" ht="14.3" customHeight="1" x14ac:dyDescent="0.2"/>
    <row r="253" ht="14.3" customHeight="1" x14ac:dyDescent="0.2"/>
    <row r="254" ht="14.3" customHeight="1" x14ac:dyDescent="0.2"/>
    <row r="255" ht="14.3" customHeight="1" x14ac:dyDescent="0.2"/>
    <row r="256" ht="14.3" customHeight="1" x14ac:dyDescent="0.2"/>
    <row r="257" ht="14.3" customHeight="1" x14ac:dyDescent="0.2"/>
    <row r="258" ht="14.3" customHeight="1" x14ac:dyDescent="0.2"/>
    <row r="259" ht="14.3" customHeight="1" x14ac:dyDescent="0.2"/>
    <row r="260" ht="14.3" customHeight="1" x14ac:dyDescent="0.2"/>
    <row r="261" ht="14.3" customHeight="1" x14ac:dyDescent="0.2"/>
    <row r="262" ht="14.3" customHeight="1" x14ac:dyDescent="0.2"/>
    <row r="263" ht="14.3" customHeight="1" x14ac:dyDescent="0.2"/>
    <row r="264" ht="14.3" customHeight="1" x14ac:dyDescent="0.2"/>
    <row r="265" ht="14.3" customHeight="1" x14ac:dyDescent="0.2"/>
    <row r="266" ht="14.3" customHeight="1" x14ac:dyDescent="0.2"/>
    <row r="267" ht="14.3" customHeight="1" x14ac:dyDescent="0.2"/>
    <row r="268" ht="14.3" customHeight="1" x14ac:dyDescent="0.2"/>
    <row r="269" ht="14.3" customHeight="1" x14ac:dyDescent="0.2"/>
    <row r="270" ht="14.3" customHeight="1" x14ac:dyDescent="0.2"/>
    <row r="271" ht="14.3" customHeight="1" x14ac:dyDescent="0.2"/>
    <row r="272" ht="14.3" customHeight="1" x14ac:dyDescent="0.2"/>
    <row r="273" ht="14.3" customHeight="1" x14ac:dyDescent="0.2"/>
    <row r="274" ht="14.3" customHeight="1" x14ac:dyDescent="0.2"/>
    <row r="275" ht="14.3" customHeight="1" x14ac:dyDescent="0.2"/>
    <row r="276" ht="14.3" customHeight="1" x14ac:dyDescent="0.2"/>
    <row r="277" ht="14.3" customHeight="1" x14ac:dyDescent="0.2"/>
    <row r="278" ht="14.3" customHeight="1" x14ac:dyDescent="0.2"/>
    <row r="279" ht="14.3" customHeight="1" x14ac:dyDescent="0.2"/>
    <row r="280" ht="14.3" customHeight="1" x14ac:dyDescent="0.2"/>
    <row r="281" ht="14.3" customHeight="1" x14ac:dyDescent="0.2"/>
    <row r="282" ht="14.3" customHeight="1" x14ac:dyDescent="0.2"/>
    <row r="283" ht="14.3" customHeight="1" x14ac:dyDescent="0.2"/>
    <row r="284" ht="14.3" customHeight="1" x14ac:dyDescent="0.2"/>
    <row r="285" ht="14.3" customHeight="1" x14ac:dyDescent="0.2"/>
    <row r="286" ht="14.3" customHeight="1" x14ac:dyDescent="0.2"/>
    <row r="287" ht="14.3" customHeight="1" x14ac:dyDescent="0.2"/>
    <row r="288" ht="14.3" customHeight="1" x14ac:dyDescent="0.2"/>
    <row r="289" ht="14.3" customHeight="1" x14ac:dyDescent="0.2"/>
    <row r="290" ht="14.3" customHeight="1" x14ac:dyDescent="0.2"/>
    <row r="291" ht="14.3" customHeight="1" x14ac:dyDescent="0.2"/>
    <row r="292" ht="14.3" customHeight="1" x14ac:dyDescent="0.2"/>
    <row r="293" ht="14.3" customHeight="1" x14ac:dyDescent="0.2"/>
    <row r="294" ht="14.3" customHeight="1" x14ac:dyDescent="0.2"/>
    <row r="295" ht="14.3" customHeight="1" x14ac:dyDescent="0.2"/>
    <row r="296" ht="14.3" customHeight="1" x14ac:dyDescent="0.2"/>
    <row r="297" ht="14.3" customHeight="1" x14ac:dyDescent="0.2"/>
    <row r="298" ht="14.3" customHeight="1" x14ac:dyDescent="0.2"/>
    <row r="299" ht="14.3" customHeight="1" x14ac:dyDescent="0.2"/>
    <row r="300" ht="14.3" customHeight="1" x14ac:dyDescent="0.2"/>
    <row r="301" ht="14.3" customHeight="1" x14ac:dyDescent="0.2"/>
    <row r="302" ht="14.3" customHeight="1" x14ac:dyDescent="0.2"/>
    <row r="303" ht="14.3" customHeight="1" x14ac:dyDescent="0.2"/>
    <row r="304" ht="14.3" customHeight="1" x14ac:dyDescent="0.2"/>
    <row r="305" ht="14.3" customHeight="1" x14ac:dyDescent="0.2"/>
    <row r="306" ht="14.3" customHeight="1" x14ac:dyDescent="0.2"/>
    <row r="307" ht="14.3" customHeight="1" x14ac:dyDescent="0.2"/>
    <row r="308" ht="14.3" customHeight="1" x14ac:dyDescent="0.2"/>
    <row r="309" ht="14.3" customHeight="1" x14ac:dyDescent="0.2"/>
    <row r="310" ht="14.3" customHeight="1" x14ac:dyDescent="0.2"/>
    <row r="311" ht="14.3" customHeight="1" x14ac:dyDescent="0.2"/>
    <row r="312" ht="14.3" customHeight="1" x14ac:dyDescent="0.2"/>
    <row r="313" ht="14.3" customHeight="1" x14ac:dyDescent="0.2"/>
    <row r="314" ht="14.3" customHeight="1" x14ac:dyDescent="0.2"/>
    <row r="315" ht="14.3" customHeight="1" x14ac:dyDescent="0.2"/>
    <row r="316" ht="14.3" customHeight="1" x14ac:dyDescent="0.2"/>
    <row r="317" ht="14.3" customHeight="1" x14ac:dyDescent="0.2"/>
    <row r="318" ht="14.3" customHeight="1" x14ac:dyDescent="0.2"/>
    <row r="319" ht="14.3" customHeight="1" x14ac:dyDescent="0.2"/>
    <row r="320" ht="14.3" customHeight="1" x14ac:dyDescent="0.2"/>
    <row r="321" ht="14.3" customHeight="1" x14ac:dyDescent="0.2"/>
    <row r="322" ht="14.3" customHeight="1" x14ac:dyDescent="0.2"/>
    <row r="323" ht="14.3" customHeight="1" x14ac:dyDescent="0.2"/>
    <row r="324" ht="14.3" customHeight="1" x14ac:dyDescent="0.2"/>
    <row r="325" ht="14.3" customHeight="1" x14ac:dyDescent="0.2"/>
    <row r="326" ht="14.3" customHeight="1" x14ac:dyDescent="0.2"/>
    <row r="327" ht="14.3" customHeight="1" x14ac:dyDescent="0.2"/>
    <row r="328" ht="14.3" customHeight="1" x14ac:dyDescent="0.2"/>
    <row r="329" ht="14.3" customHeight="1" x14ac:dyDescent="0.2"/>
    <row r="330" ht="14.3" customHeight="1" x14ac:dyDescent="0.2"/>
    <row r="331" ht="14.3" customHeight="1" x14ac:dyDescent="0.2"/>
    <row r="332" ht="14.3" customHeight="1" x14ac:dyDescent="0.2"/>
    <row r="333" ht="14.3" customHeight="1" x14ac:dyDescent="0.2"/>
    <row r="334" ht="14.3" customHeight="1" x14ac:dyDescent="0.2"/>
    <row r="335" ht="14.3" customHeight="1" x14ac:dyDescent="0.2"/>
    <row r="336" ht="14.3" customHeight="1" x14ac:dyDescent="0.2"/>
    <row r="337" ht="14.3" customHeight="1" x14ac:dyDescent="0.2"/>
    <row r="338" ht="14.3" customHeight="1" x14ac:dyDescent="0.2"/>
    <row r="339" ht="14.3" customHeight="1" x14ac:dyDescent="0.2"/>
    <row r="340" ht="14.3" customHeight="1" x14ac:dyDescent="0.2"/>
    <row r="341" ht="14.3" customHeight="1" x14ac:dyDescent="0.2"/>
    <row r="342" ht="14.3" customHeight="1" x14ac:dyDescent="0.2"/>
    <row r="343" ht="14.3" customHeight="1" x14ac:dyDescent="0.2"/>
    <row r="344" ht="14.3" customHeight="1" x14ac:dyDescent="0.2"/>
    <row r="345" ht="14.3" customHeight="1" x14ac:dyDescent="0.2"/>
    <row r="346" ht="14.3" customHeight="1" x14ac:dyDescent="0.2"/>
    <row r="347" ht="14.3" customHeight="1" x14ac:dyDescent="0.2"/>
    <row r="348" ht="14.3" customHeight="1" x14ac:dyDescent="0.2"/>
    <row r="349" ht="14.3" customHeight="1" x14ac:dyDescent="0.2"/>
    <row r="350" ht="14.3" customHeight="1" x14ac:dyDescent="0.2"/>
    <row r="351" ht="14.3" customHeight="1" x14ac:dyDescent="0.2"/>
    <row r="352" ht="14.3" customHeight="1" x14ac:dyDescent="0.2"/>
    <row r="353" ht="14.3" customHeight="1" x14ac:dyDescent="0.2"/>
    <row r="354" ht="14.3" customHeight="1" x14ac:dyDescent="0.2"/>
    <row r="355" ht="14.3" customHeight="1" x14ac:dyDescent="0.2"/>
    <row r="356" ht="14.3" customHeight="1" x14ac:dyDescent="0.2"/>
    <row r="357" ht="14.3" customHeight="1" x14ac:dyDescent="0.2"/>
    <row r="358" ht="14.3" customHeight="1" x14ac:dyDescent="0.2"/>
    <row r="359" ht="14.3" customHeight="1" x14ac:dyDescent="0.2"/>
    <row r="360" ht="14.3" customHeight="1" x14ac:dyDescent="0.2"/>
    <row r="361" ht="14.3" customHeight="1" x14ac:dyDescent="0.2"/>
    <row r="362" ht="14.3" customHeight="1" x14ac:dyDescent="0.2"/>
    <row r="363" ht="14.3" customHeight="1" x14ac:dyDescent="0.2"/>
    <row r="364" ht="14.3" customHeight="1" x14ac:dyDescent="0.2"/>
    <row r="365" ht="14.3" customHeight="1" x14ac:dyDescent="0.2"/>
    <row r="366" ht="14.3" customHeight="1" x14ac:dyDescent="0.2"/>
    <row r="367" ht="14.3" customHeight="1" x14ac:dyDescent="0.2"/>
    <row r="368" ht="14.3" customHeight="1" x14ac:dyDescent="0.2"/>
    <row r="369" ht="14.3" customHeight="1" x14ac:dyDescent="0.2"/>
    <row r="370" ht="14.3" customHeight="1" x14ac:dyDescent="0.2"/>
    <row r="371" ht="14.3" customHeight="1" x14ac:dyDescent="0.2"/>
    <row r="372" ht="14.3" customHeight="1" x14ac:dyDescent="0.2"/>
    <row r="373" ht="14.3" customHeight="1" x14ac:dyDescent="0.2"/>
    <row r="374" ht="14.3" customHeight="1" x14ac:dyDescent="0.2"/>
    <row r="375" ht="14.3" customHeight="1" x14ac:dyDescent="0.2"/>
    <row r="376" ht="14.3" customHeight="1" x14ac:dyDescent="0.2"/>
    <row r="377" ht="14.3" customHeight="1" x14ac:dyDescent="0.2"/>
    <row r="378" ht="14.3" customHeight="1" x14ac:dyDescent="0.2"/>
    <row r="379" ht="14.3" customHeight="1" x14ac:dyDescent="0.2"/>
    <row r="380" ht="14.3" customHeight="1" x14ac:dyDescent="0.2"/>
    <row r="381" ht="14.3" customHeight="1" x14ac:dyDescent="0.2"/>
    <row r="382" ht="14.3" customHeight="1" x14ac:dyDescent="0.2"/>
    <row r="383" ht="14.3" customHeight="1" x14ac:dyDescent="0.2"/>
    <row r="384" ht="14.3" customHeight="1" x14ac:dyDescent="0.2"/>
    <row r="385" ht="14.3" customHeight="1" x14ac:dyDescent="0.2"/>
    <row r="386" ht="14.3" customHeight="1" x14ac:dyDescent="0.2"/>
    <row r="387" ht="14.3" customHeight="1" x14ac:dyDescent="0.2"/>
    <row r="388" ht="14.3" customHeight="1" x14ac:dyDescent="0.2"/>
    <row r="389" ht="14.3" customHeight="1" x14ac:dyDescent="0.2"/>
    <row r="390" ht="14.3" customHeight="1" x14ac:dyDescent="0.2"/>
    <row r="391" ht="14.3" customHeight="1" x14ac:dyDescent="0.2"/>
    <row r="392" ht="14.3" customHeight="1" x14ac:dyDescent="0.2"/>
    <row r="393" ht="14.3" customHeight="1" x14ac:dyDescent="0.2"/>
    <row r="394" ht="14.3" customHeight="1" x14ac:dyDescent="0.2"/>
    <row r="395" ht="14.3" customHeight="1" x14ac:dyDescent="0.2"/>
    <row r="396" ht="14.3" customHeight="1" x14ac:dyDescent="0.2"/>
    <row r="397" ht="14.3" customHeight="1" x14ac:dyDescent="0.2"/>
    <row r="398" ht="14.3" customHeight="1" x14ac:dyDescent="0.2"/>
    <row r="399" ht="14.3" customHeight="1" x14ac:dyDescent="0.2"/>
    <row r="400" ht="14.3" customHeight="1" x14ac:dyDescent="0.2"/>
    <row r="401" ht="14.3" customHeight="1" x14ac:dyDescent="0.2"/>
    <row r="402" ht="14.3" customHeight="1" x14ac:dyDescent="0.2"/>
    <row r="403" ht="14.3" customHeight="1" x14ac:dyDescent="0.2"/>
    <row r="404" ht="14.3" customHeight="1" x14ac:dyDescent="0.2"/>
    <row r="405" ht="14.3" customHeight="1" x14ac:dyDescent="0.2"/>
    <row r="406" ht="14.3" customHeight="1" x14ac:dyDescent="0.2"/>
    <row r="407" ht="14.3" customHeight="1" x14ac:dyDescent="0.2"/>
    <row r="408" ht="14.3" customHeight="1" x14ac:dyDescent="0.2"/>
    <row r="409" ht="14.3" customHeight="1" x14ac:dyDescent="0.2"/>
    <row r="410" ht="14.3" customHeight="1" x14ac:dyDescent="0.2"/>
    <row r="411" ht="14.3" customHeight="1" x14ac:dyDescent="0.2"/>
    <row r="412" ht="14.3" customHeight="1" x14ac:dyDescent="0.2"/>
    <row r="413" ht="14.3" customHeight="1" x14ac:dyDescent="0.2"/>
    <row r="414" ht="14.3" customHeight="1" x14ac:dyDescent="0.2"/>
    <row r="415" ht="14.3" customHeight="1" x14ac:dyDescent="0.2"/>
    <row r="416" ht="14.3" customHeight="1" x14ac:dyDescent="0.2"/>
    <row r="417" ht="14.3" customHeight="1" x14ac:dyDescent="0.2"/>
    <row r="418" ht="14.3" customHeight="1" x14ac:dyDescent="0.2"/>
    <row r="419" ht="14.3" customHeight="1" x14ac:dyDescent="0.2"/>
    <row r="420" ht="14.3" customHeight="1" x14ac:dyDescent="0.2"/>
    <row r="421" ht="14.3" customHeight="1" x14ac:dyDescent="0.2"/>
    <row r="422" ht="14.3" customHeight="1" x14ac:dyDescent="0.2"/>
    <row r="423" ht="14.3" customHeight="1" x14ac:dyDescent="0.2"/>
    <row r="424" ht="14.3" customHeight="1" x14ac:dyDescent="0.2"/>
    <row r="425" ht="14.3" customHeight="1" x14ac:dyDescent="0.2"/>
    <row r="426" ht="14.3" customHeight="1" x14ac:dyDescent="0.2"/>
    <row r="427" ht="14.3" customHeight="1" x14ac:dyDescent="0.2"/>
    <row r="428" ht="14.3" customHeight="1" x14ac:dyDescent="0.2"/>
    <row r="429" ht="14.3" customHeight="1" x14ac:dyDescent="0.2"/>
    <row r="430" ht="14.3" customHeight="1" x14ac:dyDescent="0.2"/>
    <row r="431" ht="14.3" customHeight="1" x14ac:dyDescent="0.2"/>
    <row r="432" ht="14.3" customHeight="1" x14ac:dyDescent="0.2"/>
    <row r="433" ht="14.3" customHeight="1" x14ac:dyDescent="0.2"/>
    <row r="434" ht="14.3" customHeight="1" x14ac:dyDescent="0.2"/>
    <row r="435" ht="14.3" customHeight="1" x14ac:dyDescent="0.2"/>
    <row r="436" ht="14.3" customHeight="1" x14ac:dyDescent="0.2"/>
    <row r="437" ht="14.3" customHeight="1" x14ac:dyDescent="0.2"/>
    <row r="438" ht="14.3" customHeight="1" x14ac:dyDescent="0.2"/>
    <row r="439" ht="14.3" customHeight="1" x14ac:dyDescent="0.2"/>
    <row r="440" ht="14.3" customHeight="1" x14ac:dyDescent="0.2"/>
    <row r="441" ht="14.3" customHeight="1" x14ac:dyDescent="0.2"/>
    <row r="442" ht="14.3" customHeight="1" x14ac:dyDescent="0.2"/>
    <row r="443" ht="14.3" customHeight="1" x14ac:dyDescent="0.2"/>
    <row r="444" ht="14.3" customHeight="1" x14ac:dyDescent="0.2"/>
    <row r="445" ht="14.3" customHeight="1" x14ac:dyDescent="0.2"/>
    <row r="446" ht="14.3" customHeight="1" x14ac:dyDescent="0.2"/>
    <row r="447" ht="14.3" customHeight="1" x14ac:dyDescent="0.2"/>
    <row r="448" ht="14.3" customHeight="1" x14ac:dyDescent="0.2"/>
    <row r="449" ht="14.3" customHeight="1" x14ac:dyDescent="0.2"/>
    <row r="450" ht="14.3" customHeight="1" x14ac:dyDescent="0.2"/>
    <row r="451" ht="14.3" customHeight="1" x14ac:dyDescent="0.2"/>
    <row r="452" ht="14.3" customHeight="1" x14ac:dyDescent="0.2"/>
    <row r="453" ht="14.3" customHeight="1" x14ac:dyDescent="0.2"/>
    <row r="454" ht="14.3" customHeight="1" x14ac:dyDescent="0.2"/>
    <row r="455" ht="14.3" customHeight="1" x14ac:dyDescent="0.2"/>
    <row r="456" ht="14.3" customHeight="1" x14ac:dyDescent="0.2"/>
    <row r="457" ht="14.3" customHeight="1" x14ac:dyDescent="0.2"/>
    <row r="458" ht="14.3" customHeight="1" x14ac:dyDescent="0.2"/>
    <row r="459" ht="14.3" customHeight="1" x14ac:dyDescent="0.2"/>
    <row r="460" ht="14.3" customHeight="1" x14ac:dyDescent="0.2"/>
    <row r="461" ht="14.3" customHeight="1" x14ac:dyDescent="0.2"/>
    <row r="462" ht="14.3" customHeight="1" x14ac:dyDescent="0.2"/>
    <row r="463" ht="14.3" customHeight="1" x14ac:dyDescent="0.2"/>
    <row r="464" ht="14.3" customHeight="1" x14ac:dyDescent="0.2"/>
    <row r="465" ht="14.3" customHeight="1" x14ac:dyDescent="0.2"/>
    <row r="466" ht="14.3" customHeight="1" x14ac:dyDescent="0.2"/>
    <row r="467" ht="14.3" customHeight="1" x14ac:dyDescent="0.2"/>
    <row r="468" ht="14.3" customHeight="1" x14ac:dyDescent="0.2"/>
    <row r="469" ht="14.3" customHeight="1" x14ac:dyDescent="0.2"/>
    <row r="470" ht="14.3" customHeight="1" x14ac:dyDescent="0.2"/>
    <row r="471" ht="14.3" customHeight="1" x14ac:dyDescent="0.2"/>
    <row r="472" ht="14.3" customHeight="1" x14ac:dyDescent="0.2"/>
    <row r="473" ht="14.3" customHeight="1" x14ac:dyDescent="0.2"/>
    <row r="474" ht="14.3" customHeight="1" x14ac:dyDescent="0.2"/>
    <row r="475" ht="14.3" customHeight="1" x14ac:dyDescent="0.2"/>
    <row r="476" ht="14.3" customHeight="1" x14ac:dyDescent="0.2"/>
    <row r="477" ht="14.3" customHeight="1" x14ac:dyDescent="0.2"/>
    <row r="478" ht="14.3" customHeight="1" x14ac:dyDescent="0.2"/>
    <row r="479" ht="14.3" customHeight="1" x14ac:dyDescent="0.2"/>
    <row r="480" ht="14.3" customHeight="1" x14ac:dyDescent="0.2"/>
    <row r="481" ht="14.3" customHeight="1" x14ac:dyDescent="0.2"/>
    <row r="482" ht="14.3" customHeight="1" x14ac:dyDescent="0.2"/>
    <row r="483" ht="14.3" customHeight="1" x14ac:dyDescent="0.2"/>
    <row r="484" ht="14.3" customHeight="1" x14ac:dyDescent="0.2"/>
    <row r="485" ht="14.3" customHeight="1" x14ac:dyDescent="0.2"/>
    <row r="486" ht="14.3" customHeight="1" x14ac:dyDescent="0.2"/>
    <row r="487" ht="14.3" customHeight="1" x14ac:dyDescent="0.2"/>
    <row r="488" ht="14.3" customHeight="1" x14ac:dyDescent="0.2"/>
    <row r="489" ht="14.3" customHeight="1" x14ac:dyDescent="0.2"/>
    <row r="490" ht="14.3" customHeight="1" x14ac:dyDescent="0.2"/>
    <row r="491" ht="14.3" customHeight="1" x14ac:dyDescent="0.2"/>
    <row r="492" ht="14.3" customHeight="1" x14ac:dyDescent="0.2"/>
    <row r="493" ht="14.3" customHeight="1" x14ac:dyDescent="0.2"/>
    <row r="494" ht="14.3" customHeight="1" x14ac:dyDescent="0.2"/>
    <row r="495" ht="14.3" customHeight="1" x14ac:dyDescent="0.2"/>
    <row r="496" ht="14.3" customHeight="1" x14ac:dyDescent="0.2"/>
    <row r="497" ht="14.3" customHeight="1" x14ac:dyDescent="0.2"/>
    <row r="498" ht="14.3" customHeight="1" x14ac:dyDescent="0.2"/>
    <row r="499" ht="14.3" customHeight="1" x14ac:dyDescent="0.2"/>
    <row r="500" ht="14.3" customHeight="1" x14ac:dyDescent="0.2"/>
    <row r="501" ht="14.3" customHeight="1" x14ac:dyDescent="0.2"/>
    <row r="502" ht="14.3" customHeight="1" x14ac:dyDescent="0.2"/>
    <row r="503" ht="14.3" customHeight="1" x14ac:dyDescent="0.2"/>
    <row r="504" ht="14.3" customHeight="1" x14ac:dyDescent="0.2"/>
    <row r="505" ht="14.3" customHeight="1" x14ac:dyDescent="0.2"/>
    <row r="506" ht="14.3" customHeight="1" x14ac:dyDescent="0.2"/>
    <row r="507" ht="14.3" customHeight="1" x14ac:dyDescent="0.2"/>
    <row r="508" ht="14.3" customHeight="1" x14ac:dyDescent="0.2"/>
    <row r="509" ht="14.3" customHeight="1" x14ac:dyDescent="0.2"/>
    <row r="510" ht="14.3" customHeight="1" x14ac:dyDescent="0.2"/>
    <row r="511" ht="14.3" customHeight="1" x14ac:dyDescent="0.2"/>
    <row r="512" ht="14.3" customHeight="1" x14ac:dyDescent="0.2"/>
    <row r="513" ht="14.3" customHeight="1" x14ac:dyDescent="0.2"/>
    <row r="514" ht="14.3" customHeight="1" x14ac:dyDescent="0.2"/>
    <row r="515" ht="14.3" customHeight="1" x14ac:dyDescent="0.2"/>
    <row r="516" ht="14.3" customHeight="1" x14ac:dyDescent="0.2"/>
    <row r="517" ht="14.3" customHeight="1" x14ac:dyDescent="0.2"/>
    <row r="518" ht="14.3" customHeight="1" x14ac:dyDescent="0.2"/>
    <row r="519" ht="14.3" customHeight="1" x14ac:dyDescent="0.2"/>
    <row r="520" ht="14.3" customHeight="1" x14ac:dyDescent="0.2"/>
    <row r="521" ht="14.3" customHeight="1" x14ac:dyDescent="0.2"/>
    <row r="522" ht="14.3" customHeight="1" x14ac:dyDescent="0.2"/>
    <row r="523" ht="14.3" customHeight="1" x14ac:dyDescent="0.2"/>
    <row r="524" ht="14.3" customHeight="1" x14ac:dyDescent="0.2"/>
    <row r="525" ht="14.3" customHeight="1" x14ac:dyDescent="0.2"/>
    <row r="526" ht="14.3" customHeight="1" x14ac:dyDescent="0.2"/>
    <row r="527" ht="14.3" customHeight="1" x14ac:dyDescent="0.2"/>
    <row r="528" ht="14.3" customHeight="1" x14ac:dyDescent="0.2"/>
    <row r="529" ht="14.3" customHeight="1" x14ac:dyDescent="0.2"/>
    <row r="530" ht="14.3" customHeight="1" x14ac:dyDescent="0.2"/>
    <row r="531" ht="14.3" customHeight="1" x14ac:dyDescent="0.2"/>
    <row r="532" ht="14.3" customHeight="1" x14ac:dyDescent="0.2"/>
    <row r="533" ht="14.3" customHeight="1" x14ac:dyDescent="0.2"/>
    <row r="534" ht="14.3" customHeight="1" x14ac:dyDescent="0.2"/>
    <row r="535" ht="14.3" customHeight="1" x14ac:dyDescent="0.2"/>
    <row r="536" ht="14.3" customHeight="1" x14ac:dyDescent="0.2"/>
    <row r="537" ht="14.3" customHeight="1" x14ac:dyDescent="0.2"/>
    <row r="538" ht="14.3" customHeight="1" x14ac:dyDescent="0.2"/>
    <row r="539" ht="14.3" customHeight="1" x14ac:dyDescent="0.2"/>
    <row r="540" ht="14.3" customHeight="1" x14ac:dyDescent="0.2"/>
    <row r="541" ht="14.3" customHeight="1" x14ac:dyDescent="0.2"/>
    <row r="542" ht="14.3" customHeight="1" x14ac:dyDescent="0.2"/>
    <row r="543" ht="14.3" customHeight="1" x14ac:dyDescent="0.2"/>
    <row r="544" ht="14.3" customHeight="1" x14ac:dyDescent="0.2"/>
    <row r="545" ht="14.3" customHeight="1" x14ac:dyDescent="0.2"/>
    <row r="546" ht="14.3" customHeight="1" x14ac:dyDescent="0.2"/>
    <row r="547" ht="14.3" customHeight="1" x14ac:dyDescent="0.2"/>
    <row r="548" ht="14.3" customHeight="1" x14ac:dyDescent="0.2"/>
    <row r="549" ht="14.3" customHeight="1" x14ac:dyDescent="0.2"/>
    <row r="550" ht="14.3" customHeight="1" x14ac:dyDescent="0.2"/>
    <row r="551" ht="14.3" customHeight="1" x14ac:dyDescent="0.2"/>
    <row r="552" ht="14.3" customHeight="1" x14ac:dyDescent="0.2"/>
    <row r="553" ht="14.3" customHeight="1" x14ac:dyDescent="0.2"/>
    <row r="554" ht="14.3" customHeight="1" x14ac:dyDescent="0.2"/>
    <row r="555" ht="14.3" customHeight="1" x14ac:dyDescent="0.2"/>
    <row r="556" ht="14.3" customHeight="1" x14ac:dyDescent="0.2"/>
    <row r="557" ht="14.3" customHeight="1" x14ac:dyDescent="0.2"/>
    <row r="558" ht="14.3" customHeight="1" x14ac:dyDescent="0.2"/>
    <row r="559" ht="14.3" customHeight="1" x14ac:dyDescent="0.2"/>
    <row r="560" ht="14.3" customHeight="1" x14ac:dyDescent="0.2"/>
    <row r="561" ht="14.3" customHeight="1" x14ac:dyDescent="0.2"/>
    <row r="562" ht="14.3" customHeight="1" x14ac:dyDescent="0.2"/>
    <row r="563" ht="14.3" customHeight="1" x14ac:dyDescent="0.2"/>
    <row r="564" ht="14.3" customHeight="1" x14ac:dyDescent="0.2"/>
    <row r="565" ht="14.3" customHeight="1" x14ac:dyDescent="0.2"/>
    <row r="566" ht="14.3" customHeight="1" x14ac:dyDescent="0.2"/>
    <row r="567" ht="14.3" customHeight="1" x14ac:dyDescent="0.2"/>
    <row r="568" ht="14.3" customHeight="1" x14ac:dyDescent="0.2"/>
    <row r="569" ht="14.3" customHeight="1" x14ac:dyDescent="0.2"/>
    <row r="570" ht="14.3" customHeight="1" x14ac:dyDescent="0.2"/>
    <row r="571" ht="14.3" customHeight="1" x14ac:dyDescent="0.2"/>
    <row r="572" ht="14.3" customHeight="1" x14ac:dyDescent="0.2"/>
    <row r="573" ht="14.3" customHeight="1" x14ac:dyDescent="0.2"/>
    <row r="574" ht="14.3" customHeight="1" x14ac:dyDescent="0.2"/>
    <row r="575" ht="14.3" customHeight="1" x14ac:dyDescent="0.2"/>
    <row r="576" ht="14.3" customHeight="1" x14ac:dyDescent="0.2"/>
    <row r="577" ht="14.3" customHeight="1" x14ac:dyDescent="0.2"/>
    <row r="578" ht="14.3" customHeight="1" x14ac:dyDescent="0.2"/>
    <row r="579" ht="14.3" customHeight="1" x14ac:dyDescent="0.2"/>
    <row r="580" ht="14.3" customHeight="1" x14ac:dyDescent="0.2"/>
    <row r="581" ht="14.3" customHeight="1" x14ac:dyDescent="0.2"/>
    <row r="582" ht="14.3" customHeight="1" x14ac:dyDescent="0.2"/>
    <row r="583" ht="14.3" customHeight="1" x14ac:dyDescent="0.2"/>
    <row r="584" ht="14.3" customHeight="1" x14ac:dyDescent="0.2"/>
    <row r="585" ht="14.3" customHeight="1" x14ac:dyDescent="0.2"/>
    <row r="586" ht="14.3" customHeight="1" x14ac:dyDescent="0.2"/>
    <row r="587" ht="14.3" customHeight="1" x14ac:dyDescent="0.2"/>
    <row r="588" ht="14.3" customHeight="1" x14ac:dyDescent="0.2"/>
    <row r="589" ht="14.3" customHeight="1" x14ac:dyDescent="0.2"/>
    <row r="590" ht="14.3" customHeight="1" x14ac:dyDescent="0.2"/>
    <row r="591" ht="14.3" customHeight="1" x14ac:dyDescent="0.2"/>
    <row r="592" ht="14.3" customHeight="1" x14ac:dyDescent="0.2"/>
    <row r="593" ht="14.3" customHeight="1" x14ac:dyDescent="0.2"/>
    <row r="594" ht="14.3" customHeight="1" x14ac:dyDescent="0.2"/>
    <row r="595" ht="14.3" customHeight="1" x14ac:dyDescent="0.2"/>
    <row r="596" ht="14.3" customHeight="1" x14ac:dyDescent="0.2"/>
    <row r="597" ht="14.3" customHeight="1" x14ac:dyDescent="0.2"/>
    <row r="598" ht="14.3" customHeight="1" x14ac:dyDescent="0.2"/>
    <row r="599" ht="14.3" customHeight="1" x14ac:dyDescent="0.2"/>
    <row r="600" ht="14.3" customHeight="1" x14ac:dyDescent="0.2"/>
    <row r="601" ht="14.3" customHeight="1" x14ac:dyDescent="0.2"/>
    <row r="602" ht="14.3" customHeight="1" x14ac:dyDescent="0.2"/>
    <row r="603" ht="14.3" customHeight="1" x14ac:dyDescent="0.2"/>
    <row r="604" ht="14.3" customHeight="1" x14ac:dyDescent="0.2"/>
    <row r="605" ht="14.3" customHeight="1" x14ac:dyDescent="0.2"/>
    <row r="606" ht="14.3" customHeight="1" x14ac:dyDescent="0.2"/>
    <row r="607" ht="14.3" customHeight="1" x14ac:dyDescent="0.2"/>
    <row r="608" ht="14.3" customHeight="1" x14ac:dyDescent="0.2"/>
    <row r="609" ht="14.3" customHeight="1" x14ac:dyDescent="0.2"/>
    <row r="610" ht="14.3" customHeight="1" x14ac:dyDescent="0.2"/>
    <row r="611" ht="14.3" customHeight="1" x14ac:dyDescent="0.2"/>
    <row r="612" ht="14.3" customHeight="1" x14ac:dyDescent="0.2"/>
    <row r="613" ht="14.3" customHeight="1" x14ac:dyDescent="0.2"/>
    <row r="614" ht="14.3" customHeight="1" x14ac:dyDescent="0.2"/>
    <row r="615" ht="14.3" customHeight="1" x14ac:dyDescent="0.2"/>
    <row r="616" ht="14.3" customHeight="1" x14ac:dyDescent="0.2"/>
    <row r="617" ht="14.3" customHeight="1" x14ac:dyDescent="0.2"/>
    <row r="618" ht="14.3" customHeight="1" x14ac:dyDescent="0.2"/>
    <row r="619" ht="14.3" customHeight="1" x14ac:dyDescent="0.2"/>
    <row r="620" ht="14.3" customHeight="1" x14ac:dyDescent="0.2"/>
    <row r="621" ht="14.3" customHeight="1" x14ac:dyDescent="0.2"/>
    <row r="622" ht="14.3" customHeight="1" x14ac:dyDescent="0.2"/>
    <row r="623" ht="14.3" customHeight="1" x14ac:dyDescent="0.2"/>
    <row r="624" ht="14.3" customHeight="1" x14ac:dyDescent="0.2"/>
    <row r="625" ht="14.3" customHeight="1" x14ac:dyDescent="0.2"/>
    <row r="626" ht="14.3" customHeight="1" x14ac:dyDescent="0.2"/>
    <row r="627" ht="14.3" customHeight="1" x14ac:dyDescent="0.2"/>
    <row r="628" ht="14.3" customHeight="1" x14ac:dyDescent="0.2"/>
    <row r="629" ht="14.3" customHeight="1" x14ac:dyDescent="0.2"/>
    <row r="630" ht="14.3" customHeight="1" x14ac:dyDescent="0.2"/>
    <row r="631" ht="14.3" customHeight="1" x14ac:dyDescent="0.2"/>
    <row r="632" ht="14.3" customHeight="1" x14ac:dyDescent="0.2"/>
    <row r="633" ht="14.3" customHeight="1" x14ac:dyDescent="0.2"/>
    <row r="634" ht="14.3" customHeight="1" x14ac:dyDescent="0.2"/>
    <row r="635" ht="14.3" customHeight="1" x14ac:dyDescent="0.2"/>
    <row r="636" ht="14.3" customHeight="1" x14ac:dyDescent="0.2"/>
    <row r="637" ht="14.3" customHeight="1" x14ac:dyDescent="0.2"/>
    <row r="638" ht="14.3" customHeight="1" x14ac:dyDescent="0.2"/>
    <row r="639" ht="14.3" customHeight="1" x14ac:dyDescent="0.2"/>
    <row r="640" ht="14.3" customHeight="1" x14ac:dyDescent="0.2"/>
    <row r="641" ht="14.3" customHeight="1" x14ac:dyDescent="0.2"/>
    <row r="642" ht="14.3" customHeight="1" x14ac:dyDescent="0.2"/>
    <row r="643" ht="14.3" customHeight="1" x14ac:dyDescent="0.2"/>
    <row r="644" ht="14.3" customHeight="1" x14ac:dyDescent="0.2"/>
    <row r="645" ht="14.3" customHeight="1" x14ac:dyDescent="0.2"/>
    <row r="646" ht="14.3" customHeight="1" x14ac:dyDescent="0.2"/>
    <row r="647" ht="14.3" customHeight="1" x14ac:dyDescent="0.2"/>
    <row r="648" ht="14.3" customHeight="1" x14ac:dyDescent="0.2"/>
    <row r="649" ht="14.3" customHeight="1" x14ac:dyDescent="0.2"/>
    <row r="650" ht="14.3" customHeight="1" x14ac:dyDescent="0.2"/>
    <row r="651" ht="14.3" customHeight="1" x14ac:dyDescent="0.2"/>
    <row r="652" ht="14.3" customHeight="1" x14ac:dyDescent="0.2"/>
    <row r="653" ht="14.3" customHeight="1" x14ac:dyDescent="0.2"/>
    <row r="654" ht="14.3" customHeight="1" x14ac:dyDescent="0.2"/>
    <row r="655" ht="14.3" customHeight="1" x14ac:dyDescent="0.2"/>
    <row r="656" ht="14.3" customHeight="1" x14ac:dyDescent="0.2"/>
    <row r="657" ht="14.3" customHeight="1" x14ac:dyDescent="0.2"/>
    <row r="658" ht="14.3" customHeight="1" x14ac:dyDescent="0.2"/>
    <row r="659" ht="14.3" customHeight="1" x14ac:dyDescent="0.2"/>
    <row r="660" ht="14.3" customHeight="1" x14ac:dyDescent="0.2"/>
    <row r="661" ht="14.3" customHeight="1" x14ac:dyDescent="0.2"/>
    <row r="662" ht="14.3" customHeight="1" x14ac:dyDescent="0.2"/>
    <row r="663" ht="14.3" customHeight="1" x14ac:dyDescent="0.2"/>
    <row r="664" ht="14.3" customHeight="1" x14ac:dyDescent="0.2"/>
    <row r="665" ht="14.3" customHeight="1" x14ac:dyDescent="0.2"/>
    <row r="666" ht="14.3" customHeight="1" x14ac:dyDescent="0.2"/>
    <row r="667" ht="14.3" customHeight="1" x14ac:dyDescent="0.2"/>
    <row r="668" ht="14.3" customHeight="1" x14ac:dyDescent="0.2"/>
    <row r="669" ht="14.3" customHeight="1" x14ac:dyDescent="0.2"/>
    <row r="670" ht="14.3" customHeight="1" x14ac:dyDescent="0.2"/>
    <row r="671" ht="14.3" customHeight="1" x14ac:dyDescent="0.2"/>
    <row r="672" ht="14.3" customHeight="1" x14ac:dyDescent="0.2"/>
    <row r="673" ht="14.3" customHeight="1" x14ac:dyDescent="0.2"/>
    <row r="674" ht="14.3" customHeight="1" x14ac:dyDescent="0.2"/>
    <row r="675" ht="14.3" customHeight="1" x14ac:dyDescent="0.2"/>
    <row r="676" ht="14.3" customHeight="1" x14ac:dyDescent="0.2"/>
    <row r="677" ht="14.3" customHeight="1" x14ac:dyDescent="0.2"/>
    <row r="678" ht="14.3" customHeight="1" x14ac:dyDescent="0.2"/>
    <row r="679" ht="14.3" customHeight="1" x14ac:dyDescent="0.2"/>
    <row r="680" ht="14.3" customHeight="1" x14ac:dyDescent="0.2"/>
    <row r="681" ht="14.3" customHeight="1" x14ac:dyDescent="0.2"/>
    <row r="682" ht="14.3" customHeight="1" x14ac:dyDescent="0.2"/>
    <row r="683" ht="14.3" customHeight="1" x14ac:dyDescent="0.2"/>
    <row r="684" ht="14.3" customHeight="1" x14ac:dyDescent="0.2"/>
    <row r="685" ht="14.3" customHeight="1" x14ac:dyDescent="0.2"/>
    <row r="686" ht="14.3" customHeight="1" x14ac:dyDescent="0.2"/>
    <row r="687" ht="14.3" customHeight="1" x14ac:dyDescent="0.2"/>
    <row r="688" ht="14.3" customHeight="1" x14ac:dyDescent="0.2"/>
    <row r="689" ht="14.3" customHeight="1" x14ac:dyDescent="0.2"/>
    <row r="690" ht="14.3" customHeight="1" x14ac:dyDescent="0.2"/>
    <row r="691" ht="14.3" customHeight="1" x14ac:dyDescent="0.2"/>
    <row r="692" ht="14.3" customHeight="1" x14ac:dyDescent="0.2"/>
    <row r="693" ht="14.3" customHeight="1" x14ac:dyDescent="0.2"/>
    <row r="694" ht="14.3" customHeight="1" x14ac:dyDescent="0.2"/>
    <row r="695" ht="14.3" customHeight="1" x14ac:dyDescent="0.2"/>
    <row r="696" ht="14.3" customHeight="1" x14ac:dyDescent="0.2"/>
    <row r="697" ht="14.3" customHeight="1" x14ac:dyDescent="0.2"/>
    <row r="698" ht="14.3" customHeight="1" x14ac:dyDescent="0.2"/>
    <row r="699" ht="14.3" customHeight="1" x14ac:dyDescent="0.2"/>
    <row r="700" ht="14.3" customHeight="1" x14ac:dyDescent="0.2"/>
    <row r="701" ht="14.3" customHeight="1" x14ac:dyDescent="0.2"/>
    <row r="702" ht="14.3" customHeight="1" x14ac:dyDescent="0.2"/>
    <row r="703" ht="14.3" customHeight="1" x14ac:dyDescent="0.2"/>
    <row r="704" ht="14.3" customHeight="1" x14ac:dyDescent="0.2"/>
    <row r="705" ht="14.3" customHeight="1" x14ac:dyDescent="0.2"/>
    <row r="706" ht="14.3" customHeight="1" x14ac:dyDescent="0.2"/>
    <row r="707" ht="14.3" customHeight="1" x14ac:dyDescent="0.2"/>
    <row r="708" ht="14.3" customHeight="1" x14ac:dyDescent="0.2"/>
    <row r="709" ht="14.3" customHeight="1" x14ac:dyDescent="0.2"/>
    <row r="710" ht="14.3" customHeight="1" x14ac:dyDescent="0.2"/>
    <row r="711" ht="14.3" customHeight="1" x14ac:dyDescent="0.2"/>
    <row r="712" ht="14.3" customHeight="1" x14ac:dyDescent="0.2"/>
    <row r="713" ht="14.3" customHeight="1" x14ac:dyDescent="0.2"/>
    <row r="714" ht="14.3" customHeight="1" x14ac:dyDescent="0.2"/>
    <row r="715" ht="14.3" customHeight="1" x14ac:dyDescent="0.2"/>
    <row r="716" ht="14.3" customHeight="1" x14ac:dyDescent="0.2"/>
    <row r="717" ht="14.3" customHeight="1" x14ac:dyDescent="0.2"/>
    <row r="718" ht="14.3" customHeight="1" x14ac:dyDescent="0.2"/>
    <row r="719" ht="14.3" customHeight="1" x14ac:dyDescent="0.2"/>
    <row r="720" ht="14.3" customHeight="1" x14ac:dyDescent="0.2"/>
    <row r="721" ht="14.3" customHeight="1" x14ac:dyDescent="0.2"/>
    <row r="722" ht="14.3" customHeight="1" x14ac:dyDescent="0.2"/>
    <row r="723" ht="14.3" customHeight="1" x14ac:dyDescent="0.2"/>
    <row r="724" ht="14.3" customHeight="1" x14ac:dyDescent="0.2"/>
    <row r="725" ht="14.3" customHeight="1" x14ac:dyDescent="0.2"/>
    <row r="726" ht="14.3" customHeight="1" x14ac:dyDescent="0.2"/>
    <row r="727" ht="14.3" customHeight="1" x14ac:dyDescent="0.2"/>
    <row r="728" ht="14.3" customHeight="1" x14ac:dyDescent="0.2"/>
    <row r="729" ht="14.3" customHeight="1" x14ac:dyDescent="0.2"/>
    <row r="730" ht="14.3" customHeight="1" x14ac:dyDescent="0.2"/>
    <row r="731" ht="14.3" customHeight="1" x14ac:dyDescent="0.2"/>
    <row r="732" ht="14.3" customHeight="1" x14ac:dyDescent="0.2"/>
    <row r="733" ht="14.3" customHeight="1" x14ac:dyDescent="0.2"/>
    <row r="734" ht="14.3" customHeight="1" x14ac:dyDescent="0.2"/>
    <row r="735" ht="14.3" customHeight="1" x14ac:dyDescent="0.2"/>
    <row r="736" ht="14.3" customHeight="1" x14ac:dyDescent="0.2"/>
    <row r="737" ht="14.3" customHeight="1" x14ac:dyDescent="0.2"/>
    <row r="738" ht="14.3" customHeight="1" x14ac:dyDescent="0.2"/>
    <row r="739" ht="14.3" customHeight="1" x14ac:dyDescent="0.2"/>
    <row r="740" ht="14.3" customHeight="1" x14ac:dyDescent="0.2"/>
    <row r="741" ht="14.3" customHeight="1" x14ac:dyDescent="0.2"/>
    <row r="742" ht="14.3" customHeight="1" x14ac:dyDescent="0.2"/>
    <row r="743" ht="14.3" customHeight="1" x14ac:dyDescent="0.2"/>
    <row r="744" ht="14.3" customHeight="1" x14ac:dyDescent="0.2"/>
    <row r="745" ht="14.3" customHeight="1" x14ac:dyDescent="0.2"/>
    <row r="746" ht="14.3" customHeight="1" x14ac:dyDescent="0.2"/>
    <row r="747" ht="14.3" customHeight="1" x14ac:dyDescent="0.2"/>
    <row r="748" ht="14.3" customHeight="1" x14ac:dyDescent="0.2"/>
    <row r="749" ht="14.3" customHeight="1" x14ac:dyDescent="0.2"/>
    <row r="750" ht="14.3" customHeight="1" x14ac:dyDescent="0.2"/>
    <row r="751" ht="14.3" customHeight="1" x14ac:dyDescent="0.2"/>
    <row r="752" ht="14.3" customHeight="1" x14ac:dyDescent="0.2"/>
    <row r="753" ht="14.3" customHeight="1" x14ac:dyDescent="0.2"/>
    <row r="754" ht="14.3" customHeight="1" x14ac:dyDescent="0.2"/>
    <row r="755" ht="14.3" customHeight="1" x14ac:dyDescent="0.2"/>
    <row r="756" ht="14.3" customHeight="1" x14ac:dyDescent="0.2"/>
    <row r="757" ht="14.3" customHeight="1" x14ac:dyDescent="0.2"/>
    <row r="758" ht="14.3" customHeight="1" x14ac:dyDescent="0.2"/>
    <row r="759" ht="14.3" customHeight="1" x14ac:dyDescent="0.2"/>
    <row r="760" ht="14.3" customHeight="1" x14ac:dyDescent="0.2"/>
    <row r="761" ht="14.3" customHeight="1" x14ac:dyDescent="0.2"/>
    <row r="762" ht="14.3" customHeight="1" x14ac:dyDescent="0.2"/>
    <row r="763" ht="14.3" customHeight="1" x14ac:dyDescent="0.2"/>
    <row r="764" ht="14.3" customHeight="1" x14ac:dyDescent="0.2"/>
    <row r="765" ht="14.3" customHeight="1" x14ac:dyDescent="0.2"/>
    <row r="766" ht="14.3" customHeight="1" x14ac:dyDescent="0.2"/>
    <row r="767" ht="14.3" customHeight="1" x14ac:dyDescent="0.2"/>
    <row r="768" ht="14.3" customHeight="1" x14ac:dyDescent="0.2"/>
    <row r="769" ht="14.3" customHeight="1" x14ac:dyDescent="0.2"/>
    <row r="770" ht="14.3" customHeight="1" x14ac:dyDescent="0.2"/>
    <row r="771" ht="14.3" customHeight="1" x14ac:dyDescent="0.2"/>
    <row r="772" ht="14.3" customHeight="1" x14ac:dyDescent="0.2"/>
    <row r="773" ht="14.3" customHeight="1" x14ac:dyDescent="0.2"/>
    <row r="774" ht="14.3" customHeight="1" x14ac:dyDescent="0.2"/>
    <row r="775" ht="14.3" customHeight="1" x14ac:dyDescent="0.2"/>
    <row r="776" ht="14.3" customHeight="1" x14ac:dyDescent="0.2"/>
    <row r="777" ht="14.3" customHeight="1" x14ac:dyDescent="0.2"/>
    <row r="778" ht="14.3" customHeight="1" x14ac:dyDescent="0.2"/>
    <row r="779" ht="14.3" customHeight="1" x14ac:dyDescent="0.2"/>
    <row r="780" ht="14.3" customHeight="1" x14ac:dyDescent="0.2"/>
    <row r="781" ht="14.3" customHeight="1" x14ac:dyDescent="0.2"/>
    <row r="782" ht="14.3" customHeight="1" x14ac:dyDescent="0.2"/>
    <row r="783" ht="14.3" customHeight="1" x14ac:dyDescent="0.2"/>
    <row r="784" ht="14.3" customHeight="1" x14ac:dyDescent="0.2"/>
    <row r="785" ht="14.3" customHeight="1" x14ac:dyDescent="0.2"/>
    <row r="786" ht="14.3" customHeight="1" x14ac:dyDescent="0.2"/>
    <row r="787" ht="14.3" customHeight="1" x14ac:dyDescent="0.2"/>
    <row r="788" ht="14.3" customHeight="1" x14ac:dyDescent="0.2"/>
    <row r="789" ht="14.3" customHeight="1" x14ac:dyDescent="0.2"/>
    <row r="790" ht="14.3" customHeight="1" x14ac:dyDescent="0.2"/>
    <row r="791" ht="14.3" customHeight="1" x14ac:dyDescent="0.2"/>
    <row r="792" ht="14.3" customHeight="1" x14ac:dyDescent="0.2"/>
    <row r="793" ht="14.3" customHeight="1" x14ac:dyDescent="0.2"/>
    <row r="794" ht="14.3" customHeight="1" x14ac:dyDescent="0.2"/>
    <row r="795" ht="14.3" customHeight="1" x14ac:dyDescent="0.2"/>
    <row r="796" ht="14.3" customHeight="1" x14ac:dyDescent="0.2"/>
    <row r="797" ht="14.3" customHeight="1" x14ac:dyDescent="0.2"/>
    <row r="798" ht="14.3" customHeight="1" x14ac:dyDescent="0.2"/>
    <row r="799" ht="14.3" customHeight="1" x14ac:dyDescent="0.2"/>
    <row r="800" ht="14.3" customHeight="1" x14ac:dyDescent="0.2"/>
    <row r="801" ht="14.3" customHeight="1" x14ac:dyDescent="0.2"/>
    <row r="802" ht="14.3" customHeight="1" x14ac:dyDescent="0.2"/>
    <row r="803" ht="14.3" customHeight="1" x14ac:dyDescent="0.2"/>
    <row r="804" ht="14.3" customHeight="1" x14ac:dyDescent="0.2"/>
    <row r="805" ht="14.3" customHeight="1" x14ac:dyDescent="0.2"/>
    <row r="806" ht="14.3" customHeight="1" x14ac:dyDescent="0.2"/>
    <row r="807" ht="14.3" customHeight="1" x14ac:dyDescent="0.2"/>
    <row r="808" ht="14.3" customHeight="1" x14ac:dyDescent="0.2"/>
    <row r="809" ht="14.3" customHeight="1" x14ac:dyDescent="0.2"/>
    <row r="810" ht="14.3" customHeight="1" x14ac:dyDescent="0.2"/>
    <row r="811" ht="14.3" customHeight="1" x14ac:dyDescent="0.2"/>
    <row r="812" ht="14.3" customHeight="1" x14ac:dyDescent="0.2"/>
    <row r="813" ht="14.3" customHeight="1" x14ac:dyDescent="0.2"/>
    <row r="814" ht="14.3" customHeight="1" x14ac:dyDescent="0.2"/>
    <row r="815" ht="14.3" customHeight="1" x14ac:dyDescent="0.2"/>
    <row r="816" ht="14.3" customHeight="1" x14ac:dyDescent="0.2"/>
    <row r="817" ht="14.3" customHeight="1" x14ac:dyDescent="0.2"/>
    <row r="818" ht="14.3" customHeight="1" x14ac:dyDescent="0.2"/>
    <row r="819" ht="14.3" customHeight="1" x14ac:dyDescent="0.2"/>
    <row r="820" ht="14.3" customHeight="1" x14ac:dyDescent="0.2"/>
    <row r="821" ht="14.3" customHeight="1" x14ac:dyDescent="0.2"/>
    <row r="822" ht="14.3" customHeight="1" x14ac:dyDescent="0.2"/>
    <row r="823" ht="14.3" customHeight="1" x14ac:dyDescent="0.2"/>
    <row r="824" ht="14.3" customHeight="1" x14ac:dyDescent="0.2"/>
    <row r="825" ht="14.3" customHeight="1" x14ac:dyDescent="0.2"/>
    <row r="826" ht="14.3" customHeight="1" x14ac:dyDescent="0.2"/>
    <row r="827" ht="14.3" customHeight="1" x14ac:dyDescent="0.2"/>
    <row r="828" ht="14.3" customHeight="1" x14ac:dyDescent="0.2"/>
    <row r="829" ht="14.3" customHeight="1" x14ac:dyDescent="0.2"/>
    <row r="830" ht="14.3" customHeight="1" x14ac:dyDescent="0.2"/>
    <row r="831" ht="14.3" customHeight="1" x14ac:dyDescent="0.2"/>
    <row r="832" ht="14.3" customHeight="1" x14ac:dyDescent="0.2"/>
    <row r="833" ht="14.3" customHeight="1" x14ac:dyDescent="0.2"/>
    <row r="834" ht="14.3" customHeight="1" x14ac:dyDescent="0.2"/>
    <row r="835" ht="14.3" customHeight="1" x14ac:dyDescent="0.2"/>
    <row r="836" ht="14.3" customHeight="1" x14ac:dyDescent="0.2"/>
    <row r="837" ht="14.3" customHeight="1" x14ac:dyDescent="0.2"/>
    <row r="838" ht="14.3" customHeight="1" x14ac:dyDescent="0.2"/>
    <row r="839" ht="14.3" customHeight="1" x14ac:dyDescent="0.2"/>
    <row r="840" ht="14.3" customHeight="1" x14ac:dyDescent="0.2"/>
    <row r="841" ht="14.3" customHeight="1" x14ac:dyDescent="0.2"/>
    <row r="842" ht="14.3" customHeight="1" x14ac:dyDescent="0.2"/>
    <row r="843" ht="14.3" customHeight="1" x14ac:dyDescent="0.2"/>
    <row r="844" ht="14.3" customHeight="1" x14ac:dyDescent="0.2"/>
    <row r="845" ht="14.3" customHeight="1" x14ac:dyDescent="0.2"/>
    <row r="846" ht="14.3" customHeight="1" x14ac:dyDescent="0.2"/>
    <row r="847" ht="14.3" customHeight="1" x14ac:dyDescent="0.2"/>
    <row r="848" ht="14.3" customHeight="1" x14ac:dyDescent="0.2"/>
    <row r="849" ht="14.3" customHeight="1" x14ac:dyDescent="0.2"/>
    <row r="850" ht="14.3" customHeight="1" x14ac:dyDescent="0.2"/>
    <row r="851" ht="14.3" customHeight="1" x14ac:dyDescent="0.2"/>
    <row r="852" ht="14.3" customHeight="1" x14ac:dyDescent="0.2"/>
    <row r="853" ht="14.3" customHeight="1" x14ac:dyDescent="0.2"/>
    <row r="854" ht="14.3" customHeight="1" x14ac:dyDescent="0.2"/>
    <row r="855" ht="14.3" customHeight="1" x14ac:dyDescent="0.2"/>
    <row r="856" ht="14.3" customHeight="1" x14ac:dyDescent="0.2"/>
    <row r="857" ht="14.3" customHeight="1" x14ac:dyDescent="0.2"/>
    <row r="858" ht="14.3" customHeight="1" x14ac:dyDescent="0.2"/>
    <row r="859" ht="14.3" customHeight="1" x14ac:dyDescent="0.2"/>
    <row r="860" ht="14.3" customHeight="1" x14ac:dyDescent="0.2"/>
    <row r="861" ht="14.3" customHeight="1" x14ac:dyDescent="0.2"/>
    <row r="862" ht="14.3" customHeight="1" x14ac:dyDescent="0.2"/>
    <row r="863" ht="14.3" customHeight="1" x14ac:dyDescent="0.2"/>
    <row r="864" ht="14.3" customHeight="1" x14ac:dyDescent="0.2"/>
    <row r="865" ht="14.3" customHeight="1" x14ac:dyDescent="0.2"/>
    <row r="866" ht="14.3" customHeight="1" x14ac:dyDescent="0.2"/>
    <row r="867" ht="14.3" customHeight="1" x14ac:dyDescent="0.2"/>
    <row r="868" ht="14.3" customHeight="1" x14ac:dyDescent="0.2"/>
    <row r="869" ht="14.3" customHeight="1" x14ac:dyDescent="0.2"/>
    <row r="870" ht="14.3" customHeight="1" x14ac:dyDescent="0.2"/>
    <row r="871" ht="14.3" customHeight="1" x14ac:dyDescent="0.2"/>
    <row r="872" ht="14.3" customHeight="1" x14ac:dyDescent="0.2"/>
    <row r="873" ht="14.3" customHeight="1" x14ac:dyDescent="0.2"/>
    <row r="874" ht="14.3" customHeight="1" x14ac:dyDescent="0.2"/>
    <row r="875" ht="14.3" customHeight="1" x14ac:dyDescent="0.2"/>
    <row r="876" ht="14.3" customHeight="1" x14ac:dyDescent="0.2"/>
    <row r="877" ht="14.3" customHeight="1" x14ac:dyDescent="0.2"/>
    <row r="878" ht="14.3" customHeight="1" x14ac:dyDescent="0.2"/>
    <row r="879" ht="14.3" customHeight="1" x14ac:dyDescent="0.2"/>
    <row r="880" ht="14.3" customHeight="1" x14ac:dyDescent="0.2"/>
    <row r="881" ht="14.3" customHeight="1" x14ac:dyDescent="0.2"/>
    <row r="882" ht="14.3" customHeight="1" x14ac:dyDescent="0.2"/>
    <row r="883" ht="14.3" customHeight="1" x14ac:dyDescent="0.2"/>
    <row r="884" ht="14.3" customHeight="1" x14ac:dyDescent="0.2"/>
    <row r="885" ht="14.3" customHeight="1" x14ac:dyDescent="0.2"/>
    <row r="886" ht="14.3" customHeight="1" x14ac:dyDescent="0.2"/>
    <row r="887" ht="14.3" customHeight="1" x14ac:dyDescent="0.2"/>
    <row r="888" ht="14.3" customHeight="1" x14ac:dyDescent="0.2"/>
    <row r="889" ht="14.3" customHeight="1" x14ac:dyDescent="0.2"/>
    <row r="890" ht="14.3" customHeight="1" x14ac:dyDescent="0.2"/>
    <row r="891" ht="14.3" customHeight="1" x14ac:dyDescent="0.2"/>
    <row r="892" ht="14.3" customHeight="1" x14ac:dyDescent="0.2"/>
    <row r="893" ht="14.3" customHeight="1" x14ac:dyDescent="0.2"/>
    <row r="894" ht="14.3" customHeight="1" x14ac:dyDescent="0.2"/>
    <row r="895" ht="14.3" customHeight="1" x14ac:dyDescent="0.2"/>
    <row r="896" ht="14.3" customHeight="1" x14ac:dyDescent="0.2"/>
    <row r="897" ht="14.3" customHeight="1" x14ac:dyDescent="0.2"/>
    <row r="898" ht="14.3" customHeight="1" x14ac:dyDescent="0.2"/>
    <row r="899" ht="14.3" customHeight="1" x14ac:dyDescent="0.2"/>
    <row r="900" ht="14.3" customHeight="1" x14ac:dyDescent="0.2"/>
    <row r="901" ht="14.3" customHeight="1" x14ac:dyDescent="0.2"/>
    <row r="902" ht="14.3" customHeight="1" x14ac:dyDescent="0.2"/>
    <row r="903" ht="14.3" customHeight="1" x14ac:dyDescent="0.2"/>
    <row r="904" ht="14.3" customHeight="1" x14ac:dyDescent="0.2"/>
    <row r="905" ht="14.3" customHeight="1" x14ac:dyDescent="0.2"/>
    <row r="906" ht="14.3" customHeight="1" x14ac:dyDescent="0.2"/>
    <row r="907" ht="14.3" customHeight="1" x14ac:dyDescent="0.2"/>
    <row r="908" ht="14.3" customHeight="1" x14ac:dyDescent="0.2"/>
    <row r="909" ht="14.3" customHeight="1" x14ac:dyDescent="0.2"/>
    <row r="910" ht="14.3" customHeight="1" x14ac:dyDescent="0.2"/>
    <row r="911" ht="14.3" customHeight="1" x14ac:dyDescent="0.2"/>
    <row r="912" ht="14.3" customHeight="1" x14ac:dyDescent="0.2"/>
    <row r="913" ht="14.3" customHeight="1" x14ac:dyDescent="0.2"/>
    <row r="914" ht="14.3" customHeight="1" x14ac:dyDescent="0.2"/>
    <row r="915" ht="14.3" customHeight="1" x14ac:dyDescent="0.2"/>
    <row r="916" ht="14.3" customHeight="1" x14ac:dyDescent="0.2"/>
    <row r="917" ht="14.3" customHeight="1" x14ac:dyDescent="0.2"/>
    <row r="918" ht="14.3" customHeight="1" x14ac:dyDescent="0.2"/>
    <row r="919" ht="14.3" customHeight="1" x14ac:dyDescent="0.2"/>
    <row r="920" ht="14.3" customHeight="1" x14ac:dyDescent="0.2"/>
    <row r="921" ht="14.3" customHeight="1" x14ac:dyDescent="0.2"/>
    <row r="922" ht="14.3" customHeight="1" x14ac:dyDescent="0.2"/>
    <row r="923" ht="14.3" customHeight="1" x14ac:dyDescent="0.2"/>
    <row r="924" ht="14.3" customHeight="1" x14ac:dyDescent="0.2"/>
    <row r="925" ht="14.3" customHeight="1" x14ac:dyDescent="0.2"/>
    <row r="926" ht="14.3" customHeight="1" x14ac:dyDescent="0.2"/>
    <row r="927" ht="14.3" customHeight="1" x14ac:dyDescent="0.2"/>
    <row r="928" ht="14.3" customHeight="1" x14ac:dyDescent="0.2"/>
    <row r="929" ht="14.3" customHeight="1" x14ac:dyDescent="0.2"/>
    <row r="930" ht="14.3" customHeight="1" x14ac:dyDescent="0.2"/>
    <row r="931" ht="14.3" customHeight="1" x14ac:dyDescent="0.2"/>
    <row r="932" ht="14.3" customHeight="1" x14ac:dyDescent="0.2"/>
    <row r="933" ht="14.3" customHeight="1" x14ac:dyDescent="0.2"/>
    <row r="934" ht="14.3" customHeight="1" x14ac:dyDescent="0.2"/>
    <row r="935" ht="14.3" customHeight="1" x14ac:dyDescent="0.2"/>
    <row r="936" ht="14.3" customHeight="1" x14ac:dyDescent="0.2"/>
    <row r="937" ht="14.3" customHeight="1" x14ac:dyDescent="0.2"/>
    <row r="938" ht="14.3" customHeight="1" x14ac:dyDescent="0.2"/>
    <row r="939" ht="14.3" customHeight="1" x14ac:dyDescent="0.2"/>
    <row r="940" ht="14.3" customHeight="1" x14ac:dyDescent="0.2"/>
    <row r="941" ht="14.3" customHeight="1" x14ac:dyDescent="0.2"/>
    <row r="942" ht="14.3" customHeight="1" x14ac:dyDescent="0.2"/>
    <row r="943" ht="14.3" customHeight="1" x14ac:dyDescent="0.2"/>
    <row r="944" ht="14.3" customHeight="1" x14ac:dyDescent="0.2"/>
    <row r="945" ht="14.3" customHeight="1" x14ac:dyDescent="0.2"/>
    <row r="946" ht="14.3" customHeight="1" x14ac:dyDescent="0.2"/>
    <row r="947" ht="14.3" customHeight="1" x14ac:dyDescent="0.2"/>
    <row r="948" ht="14.3" customHeight="1" x14ac:dyDescent="0.2"/>
    <row r="949" ht="14.3" customHeight="1" x14ac:dyDescent="0.2"/>
    <row r="950" ht="14.3" customHeight="1" x14ac:dyDescent="0.2"/>
    <row r="951" ht="14.3" customHeight="1" x14ac:dyDescent="0.2"/>
    <row r="952" ht="14.3" customHeight="1" x14ac:dyDescent="0.2"/>
    <row r="953" ht="14.3" customHeight="1" x14ac:dyDescent="0.2"/>
    <row r="954" ht="14.3" customHeight="1" x14ac:dyDescent="0.2"/>
    <row r="955" ht="14.3" customHeight="1" x14ac:dyDescent="0.2"/>
    <row r="956" ht="14.3" customHeight="1" x14ac:dyDescent="0.2"/>
    <row r="957" ht="14.3" customHeight="1" x14ac:dyDescent="0.2"/>
    <row r="958" ht="14.3" customHeight="1" x14ac:dyDescent="0.2"/>
    <row r="959" ht="14.3" customHeight="1" x14ac:dyDescent="0.2"/>
    <row r="960" ht="14.3" customHeight="1" x14ac:dyDescent="0.2"/>
    <row r="961" ht="14.3" customHeight="1" x14ac:dyDescent="0.2"/>
    <row r="962" ht="14.3" customHeight="1" x14ac:dyDescent="0.2"/>
    <row r="963" ht="14.3" customHeight="1" x14ac:dyDescent="0.2"/>
    <row r="964" ht="14.3" customHeight="1" x14ac:dyDescent="0.2"/>
    <row r="965" ht="14.3" customHeight="1" x14ac:dyDescent="0.2"/>
    <row r="966" ht="14.3" customHeight="1" x14ac:dyDescent="0.2"/>
    <row r="967" ht="14.3" customHeight="1" x14ac:dyDescent="0.2"/>
    <row r="968" ht="14.3" customHeight="1" x14ac:dyDescent="0.2"/>
    <row r="969" ht="14.3" customHeight="1" x14ac:dyDescent="0.2"/>
    <row r="970" ht="14.3" customHeight="1" x14ac:dyDescent="0.2"/>
    <row r="971" ht="14.3" customHeight="1" x14ac:dyDescent="0.2"/>
    <row r="972" ht="14.3" customHeight="1" x14ac:dyDescent="0.2"/>
    <row r="973" ht="14.3" customHeight="1" x14ac:dyDescent="0.2"/>
    <row r="974" ht="14.3" customHeight="1" x14ac:dyDescent="0.2"/>
    <row r="975" ht="14.3" customHeight="1" x14ac:dyDescent="0.2"/>
    <row r="976" ht="14.3" customHeight="1" x14ac:dyDescent="0.2"/>
    <row r="977" ht="14.3" customHeight="1" x14ac:dyDescent="0.2"/>
    <row r="978" ht="14.3" customHeight="1" x14ac:dyDescent="0.2"/>
    <row r="979" ht="14.3" customHeight="1" x14ac:dyDescent="0.2"/>
    <row r="980" ht="14.3" customHeight="1" x14ac:dyDescent="0.2"/>
    <row r="981" ht="14.3" customHeight="1" x14ac:dyDescent="0.2"/>
    <row r="982" ht="14.3" customHeight="1" x14ac:dyDescent="0.2"/>
    <row r="983" ht="14.3" customHeight="1" x14ac:dyDescent="0.2"/>
    <row r="984" ht="14.3" customHeight="1" x14ac:dyDescent="0.2"/>
    <row r="985" ht="14.3" customHeight="1" x14ac:dyDescent="0.2"/>
    <row r="986" ht="14.3" customHeight="1" x14ac:dyDescent="0.2"/>
    <row r="987" ht="14.3" customHeight="1" x14ac:dyDescent="0.2"/>
    <row r="988" ht="14.3" customHeight="1" x14ac:dyDescent="0.2"/>
    <row r="989" ht="14.3" customHeight="1" x14ac:dyDescent="0.2"/>
    <row r="990" ht="14.3" customHeight="1" x14ac:dyDescent="0.2"/>
    <row r="991" ht="14.3" customHeight="1" x14ac:dyDescent="0.2"/>
    <row r="992" ht="14.3" customHeight="1" x14ac:dyDescent="0.2"/>
    <row r="993" ht="14.3" customHeight="1" x14ac:dyDescent="0.2"/>
    <row r="994" ht="14.3" customHeight="1" x14ac:dyDescent="0.2"/>
    <row r="995" ht="14.3" customHeight="1" x14ac:dyDescent="0.2"/>
    <row r="996" ht="14.3" customHeight="1" x14ac:dyDescent="0.2"/>
    <row r="997" ht="14.3" customHeight="1" x14ac:dyDescent="0.2"/>
    <row r="998" ht="14.3" customHeight="1" x14ac:dyDescent="0.2"/>
    <row r="999" ht="14.3" customHeight="1" x14ac:dyDescent="0.2"/>
    <row r="1000" ht="14.3" customHeight="1" x14ac:dyDescent="0.2"/>
  </sheetData>
  <mergeCells count="3">
    <mergeCell ref="C1:E1"/>
    <mergeCell ref="F1:H1"/>
    <mergeCell ref="M5:M7"/>
  </mergeCells>
  <conditionalFormatting sqref="F3:H38">
    <cfRule type="colorScale" priority="2">
      <colorScale>
        <cfvo type="formula" val="-0.1"/>
        <cfvo type="formula" val="0"/>
        <cfvo type="formula" val="0.1"/>
        <color rgb="FFF8696B"/>
        <color rgb="FFFFFFFF"/>
        <color rgb="FF0070C0"/>
      </colorScale>
    </cfRule>
  </conditionalFormatting>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6A78-B57F-4A0F-892B-09C45456E195}">
  <dimension ref="A1:BK32"/>
  <sheetViews>
    <sheetView workbookViewId="0">
      <selection activeCell="A30" sqref="A30"/>
    </sheetView>
  </sheetViews>
  <sheetFormatPr baseColWidth="10" defaultColWidth="8.88671875" defaultRowHeight="13.6" x14ac:dyDescent="0.2"/>
  <cols>
    <col min="1" max="1" width="11.44140625" bestFit="1" customWidth="1"/>
  </cols>
  <sheetData>
    <row r="1" spans="1:63" ht="14.3" x14ac:dyDescent="0.25">
      <c r="A1" s="10"/>
      <c r="B1" s="10" t="s">
        <v>5</v>
      </c>
      <c r="C1" s="10" t="s">
        <v>9</v>
      </c>
      <c r="D1" s="10" t="s">
        <v>10</v>
      </c>
      <c r="E1" s="10" t="s">
        <v>11</v>
      </c>
      <c r="F1" s="10" t="s">
        <v>12</v>
      </c>
      <c r="G1" s="10" t="s">
        <v>13</v>
      </c>
      <c r="H1" s="10" t="s">
        <v>14</v>
      </c>
      <c r="I1" s="10" t="s">
        <v>15</v>
      </c>
      <c r="J1" s="10" t="s">
        <v>16</v>
      </c>
      <c r="K1" s="10" t="s">
        <v>17</v>
      </c>
      <c r="L1" s="10" t="s">
        <v>18</v>
      </c>
      <c r="M1" s="10" t="s">
        <v>19</v>
      </c>
      <c r="N1" s="10" t="s">
        <v>20</v>
      </c>
      <c r="O1" s="10" t="s">
        <v>21</v>
      </c>
      <c r="P1" s="10" t="s">
        <v>22</v>
      </c>
      <c r="Q1" s="10" t="s">
        <v>23</v>
      </c>
      <c r="R1" s="10" t="s">
        <v>24</v>
      </c>
      <c r="S1" s="10" t="s">
        <v>25</v>
      </c>
      <c r="T1" s="10" t="s">
        <v>26</v>
      </c>
      <c r="U1" s="10" t="s">
        <v>27</v>
      </c>
      <c r="V1" s="10" t="s">
        <v>28</v>
      </c>
      <c r="W1" s="10" t="s">
        <v>29</v>
      </c>
      <c r="X1" s="10" t="s">
        <v>30</v>
      </c>
      <c r="Y1" s="10" t="s">
        <v>31</v>
      </c>
      <c r="Z1" s="10" t="s">
        <v>32</v>
      </c>
      <c r="AA1" s="10" t="s">
        <v>33</v>
      </c>
      <c r="AB1" s="10" t="s">
        <v>34</v>
      </c>
      <c r="AC1" s="10" t="s">
        <v>35</v>
      </c>
      <c r="AD1" s="10" t="s">
        <v>36</v>
      </c>
      <c r="AE1" s="10" t="s">
        <v>37</v>
      </c>
      <c r="AF1" s="10" t="s">
        <v>38</v>
      </c>
      <c r="AG1" s="10" t="s">
        <v>39</v>
      </c>
      <c r="AH1" s="10" t="s">
        <v>40</v>
      </c>
      <c r="AI1" s="10" t="s">
        <v>41</v>
      </c>
      <c r="AJ1" s="10" t="s">
        <v>42</v>
      </c>
      <c r="AK1" s="10" t="s">
        <v>43</v>
      </c>
      <c r="AL1" s="10" t="s">
        <v>44</v>
      </c>
      <c r="AM1" s="10" t="s">
        <v>45</v>
      </c>
      <c r="AN1" s="10" t="s">
        <v>46</v>
      </c>
      <c r="AO1" s="10" t="s">
        <v>47</v>
      </c>
      <c r="AP1" s="10" t="s">
        <v>48</v>
      </c>
      <c r="AQ1" s="10" t="s">
        <v>49</v>
      </c>
      <c r="AR1" s="10" t="s">
        <v>50</v>
      </c>
      <c r="AS1" s="10" t="s">
        <v>51</v>
      </c>
      <c r="AT1" s="10" t="s">
        <v>52</v>
      </c>
      <c r="AU1" s="10" t="s">
        <v>53</v>
      </c>
      <c r="AV1" s="10" t="s">
        <v>54</v>
      </c>
      <c r="AW1" s="10" t="s">
        <v>55</v>
      </c>
      <c r="AX1" s="10" t="s">
        <v>56</v>
      </c>
      <c r="AY1" s="10" t="s">
        <v>57</v>
      </c>
      <c r="AZ1" s="10" t="s">
        <v>58</v>
      </c>
      <c r="BA1" s="10" t="s">
        <v>59</v>
      </c>
      <c r="BB1" s="10" t="s">
        <v>60</v>
      </c>
      <c r="BC1" s="10" t="s">
        <v>61</v>
      </c>
      <c r="BD1" s="10" t="s">
        <v>62</v>
      </c>
      <c r="BE1" s="10" t="s">
        <v>63</v>
      </c>
      <c r="BF1" s="10" t="s">
        <v>64</v>
      </c>
      <c r="BG1" s="10" t="s">
        <v>65</v>
      </c>
      <c r="BH1" s="10" t="s">
        <v>66</v>
      </c>
      <c r="BI1" s="10" t="s">
        <v>67</v>
      </c>
      <c r="BJ1" s="10" t="s">
        <v>68</v>
      </c>
      <c r="BK1" s="10" t="s">
        <v>69</v>
      </c>
    </row>
    <row r="2" spans="1:63" ht="14.3" x14ac:dyDescent="0.25">
      <c r="A2" s="10" t="s">
        <v>70</v>
      </c>
      <c r="B2" s="10">
        <v>0.55402117430994402</v>
      </c>
      <c r="C2" s="10">
        <v>-7.6749109994611195E-2</v>
      </c>
      <c r="D2" s="10">
        <v>0.106092111563062</v>
      </c>
      <c r="E2" s="10">
        <v>0.16679137847367501</v>
      </c>
      <c r="F2" s="10">
        <v>-3.6684230940534999E-3</v>
      </c>
      <c r="G2" s="10">
        <v>0.106518149611211</v>
      </c>
      <c r="H2" s="10">
        <v>-3.3322117225210203E-2</v>
      </c>
      <c r="I2" s="10">
        <v>-8.0850614405560003E-2</v>
      </c>
      <c r="J2" s="10">
        <v>0.13519843070195101</v>
      </c>
      <c r="K2" s="10">
        <v>6.8072859474255898E-2</v>
      </c>
      <c r="L2" s="10">
        <v>3.6730807090057903E-2</v>
      </c>
      <c r="M2" s="10">
        <v>9.53164997102392E-2</v>
      </c>
      <c r="N2" s="10">
        <v>7.1860163145611E-2</v>
      </c>
      <c r="O2" s="10">
        <v>-0.21953111344461301</v>
      </c>
      <c r="P2" s="10">
        <v>-9.5206149649620805E-2</v>
      </c>
      <c r="Q2" s="10">
        <v>-7.6836650831750203E-2</v>
      </c>
      <c r="R2" s="10">
        <v>-0.18352022940412899</v>
      </c>
      <c r="S2" s="10">
        <v>0.23862522594119601</v>
      </c>
      <c r="T2" s="10">
        <v>4.8293895444816902E-2</v>
      </c>
      <c r="U2" s="10">
        <v>8.8765100850709502E-2</v>
      </c>
      <c r="V2" s="10">
        <v>7.5725909055774906E-2</v>
      </c>
      <c r="W2" s="10">
        <v>-9.6879082969942104E-2</v>
      </c>
      <c r="X2" s="10">
        <v>-6.3300310214396199E-3</v>
      </c>
      <c r="Y2" s="10">
        <v>-0.25109691911973298</v>
      </c>
      <c r="Z2" s="10">
        <v>-5.1731102491917598E-2</v>
      </c>
      <c r="AA2" s="10">
        <v>-0.15767806735602</v>
      </c>
      <c r="AB2" s="10">
        <v>-4.1740206236884701E-2</v>
      </c>
      <c r="AC2" s="10">
        <v>-0.13318481984386399</v>
      </c>
      <c r="AD2" s="10">
        <v>-5.9630838878848097E-2</v>
      </c>
      <c r="AE2" s="10">
        <v>-4.29193722236553E-2</v>
      </c>
      <c r="AF2" s="10">
        <v>-0.165422649337335</v>
      </c>
      <c r="AG2" s="10">
        <v>-6.2029130359619301E-2</v>
      </c>
      <c r="AH2" s="10">
        <v>3.93356392078388E-2</v>
      </c>
      <c r="AI2" s="10">
        <v>0.205575862352259</v>
      </c>
      <c r="AJ2" s="10">
        <v>0.12760509497759301</v>
      </c>
      <c r="AK2" s="10">
        <v>8.4174370424867195E-2</v>
      </c>
      <c r="AL2" s="10">
        <v>0.23402741874050001</v>
      </c>
      <c r="AM2" s="10">
        <v>9.0705826132481196E-2</v>
      </c>
      <c r="AN2" s="10">
        <v>-4.7183809800974197E-2</v>
      </c>
      <c r="AO2" s="10">
        <v>-1.17567697911664E-2</v>
      </c>
      <c r="AP2" s="10">
        <v>5.4712880000882799E-2</v>
      </c>
      <c r="AQ2" s="10">
        <v>8.9926128907654806E-2</v>
      </c>
      <c r="AR2" s="10">
        <v>9.09618047229767E-2</v>
      </c>
      <c r="AS2" s="10">
        <v>-2.4428333282155101E-2</v>
      </c>
      <c r="AT2" s="10">
        <v>-9.4550214184271897E-2</v>
      </c>
      <c r="AU2" s="10">
        <v>-6.0003940515477E-2</v>
      </c>
      <c r="AV2" s="10">
        <v>-0.21183415587604201</v>
      </c>
      <c r="AW2" s="10">
        <v>-7.6252661158286994E-2</v>
      </c>
      <c r="AX2" s="10">
        <v>-0.21008149741803001</v>
      </c>
      <c r="AY2" s="10">
        <v>7.9030622758270899E-2</v>
      </c>
      <c r="AZ2" s="10">
        <v>-7.7699625614341405E-2</v>
      </c>
      <c r="BA2" s="10">
        <v>-0.22984195245474501</v>
      </c>
      <c r="BB2" s="10">
        <v>-4.5354962295070099E-2</v>
      </c>
      <c r="BC2" s="10">
        <v>0.108821395608508</v>
      </c>
      <c r="BD2" s="10">
        <v>0.14715583276670999</v>
      </c>
      <c r="BE2" s="10">
        <v>8.4004061053293E-2</v>
      </c>
      <c r="BF2" s="10">
        <v>0.14673354701090899</v>
      </c>
      <c r="BG2" s="10">
        <v>2.7334643603248499E-2</v>
      </c>
      <c r="BH2" s="10">
        <v>0.106056299453254</v>
      </c>
      <c r="BI2" s="10">
        <v>-0.20057026247380799</v>
      </c>
      <c r="BJ2" s="10">
        <v>-0.266074672019602</v>
      </c>
      <c r="BK2" s="10">
        <v>0.226284354827443</v>
      </c>
    </row>
    <row r="3" spans="1:63" ht="14.3" x14ac:dyDescent="0.25">
      <c r="A3" s="10" t="s">
        <v>71</v>
      </c>
      <c r="B3" s="10">
        <v>0.59651701183431904</v>
      </c>
      <c r="C3" s="10">
        <v>-2.6284721039807401E-2</v>
      </c>
      <c r="D3" s="10">
        <v>-5.62865897438172E-2</v>
      </c>
      <c r="E3" s="10">
        <v>-3.5422856545634498E-2</v>
      </c>
      <c r="F3" s="10">
        <v>-5.0175257882658898E-2</v>
      </c>
      <c r="G3" s="10">
        <v>3.8010715157662203E-2</v>
      </c>
      <c r="H3" s="10">
        <v>1.0520053474647699E-2</v>
      </c>
      <c r="I3" s="10">
        <v>4.3276246825967399E-3</v>
      </c>
      <c r="J3" s="10">
        <v>3.0194632308006401E-2</v>
      </c>
      <c r="K3" s="10">
        <v>0.119066070096397</v>
      </c>
      <c r="L3" s="10">
        <v>3.9791847091863203E-2</v>
      </c>
      <c r="M3" s="10">
        <v>2.4171182840894499E-2</v>
      </c>
      <c r="N3" s="10">
        <v>-1.1249493849150499E-2</v>
      </c>
      <c r="O3" s="10">
        <v>2.22524863419809E-2</v>
      </c>
      <c r="P3" s="10">
        <v>9.83749375209267E-2</v>
      </c>
      <c r="Q3" s="10">
        <v>7.79089847478385E-2</v>
      </c>
      <c r="R3" s="10">
        <v>7.6828989697533406E-2</v>
      </c>
      <c r="S3" s="10">
        <v>-4.5216474433827203E-2</v>
      </c>
      <c r="T3" s="10">
        <v>8.7227551659617E-2</v>
      </c>
      <c r="U3" s="10">
        <v>-6.9768217941505201E-2</v>
      </c>
      <c r="V3" s="10">
        <v>-5.7349085535715501E-2</v>
      </c>
      <c r="W3" s="10">
        <v>-1.9791892959748298E-3</v>
      </c>
      <c r="X3" s="10">
        <v>-2.7724504775972401E-2</v>
      </c>
      <c r="Y3" s="10">
        <v>-0.30918010159095599</v>
      </c>
      <c r="Z3" s="10">
        <v>5.6656319018830399E-2</v>
      </c>
      <c r="AA3" s="10">
        <v>3.9959859846730401E-2</v>
      </c>
      <c r="AB3" s="10">
        <v>0.16925360271895901</v>
      </c>
      <c r="AC3" s="10">
        <v>6.1897238869838701E-2</v>
      </c>
      <c r="AD3" s="10">
        <v>9.5344631158941501E-3</v>
      </c>
      <c r="AE3" s="10">
        <v>-3.8368662223917202E-2</v>
      </c>
      <c r="AF3" s="10">
        <v>-0.13268397577879501</v>
      </c>
      <c r="AG3" s="10">
        <v>-0.288571810558157</v>
      </c>
      <c r="AH3" s="10">
        <v>-0.213511892047408</v>
      </c>
      <c r="AI3" s="10">
        <v>-8.4437099130622695E-2</v>
      </c>
      <c r="AJ3" s="10">
        <v>-9.4563353609964707E-2</v>
      </c>
      <c r="AK3" s="10">
        <v>-6.4060337382112406E-2</v>
      </c>
      <c r="AL3" s="10">
        <v>-0.119494208706003</v>
      </c>
      <c r="AM3" s="10">
        <v>-6.8716121229268498E-2</v>
      </c>
      <c r="AN3" s="10">
        <v>-4.6245207929789901E-2</v>
      </c>
      <c r="AO3" s="10">
        <v>-0.37265682716759302</v>
      </c>
      <c r="AP3" s="10">
        <v>7.1911026905458102E-3</v>
      </c>
      <c r="AQ3" s="10">
        <v>-6.0271180513232603E-2</v>
      </c>
      <c r="AR3" s="10">
        <v>-1.0996247037393299E-2</v>
      </c>
      <c r="AS3" s="10">
        <v>8.5783440681140993E-2</v>
      </c>
      <c r="AT3" s="10">
        <v>2.7073555731116999E-2</v>
      </c>
      <c r="AU3" s="10">
        <v>-7.1285869951612096E-2</v>
      </c>
      <c r="AV3" s="10">
        <v>-0.13887910220452501</v>
      </c>
      <c r="AW3" s="10">
        <v>-7.2142220690655498E-2</v>
      </c>
      <c r="AX3" s="10">
        <v>-0.22416385967737401</v>
      </c>
      <c r="AY3" s="10">
        <v>0.148823045654183</v>
      </c>
      <c r="AZ3" s="10">
        <v>6.7514429798144204E-2</v>
      </c>
      <c r="BA3" s="10">
        <v>4.0346206954763403E-2</v>
      </c>
      <c r="BB3" s="10">
        <v>5.3996299501180997E-2</v>
      </c>
      <c r="BC3" s="10">
        <v>4.3096032432074501E-2</v>
      </c>
      <c r="BD3" s="10">
        <v>3.5002387171730501E-2</v>
      </c>
      <c r="BE3" s="10">
        <v>-3.01110793523406E-2</v>
      </c>
      <c r="BF3" s="10">
        <v>5.4786893975408103E-3</v>
      </c>
      <c r="BG3" s="10">
        <v>0.14502416910101701</v>
      </c>
      <c r="BH3" s="10">
        <v>0.21076139435377</v>
      </c>
      <c r="BI3" s="10">
        <v>0.19101885258547299</v>
      </c>
      <c r="BJ3" s="10">
        <v>0.37517694983768102</v>
      </c>
      <c r="BK3" s="10">
        <v>0.22696504703255099</v>
      </c>
    </row>
    <row r="4" spans="1:63" ht="14.3" x14ac:dyDescent="0.25">
      <c r="A4" s="10" t="s">
        <v>73</v>
      </c>
      <c r="B4" s="10">
        <v>0.65152597490052</v>
      </c>
      <c r="C4" s="10">
        <v>0.14032142188733901</v>
      </c>
      <c r="D4" s="10">
        <v>0.39380012200798997</v>
      </c>
      <c r="E4" s="10">
        <v>0.203779830079589</v>
      </c>
      <c r="F4" s="10">
        <v>0.211746061070759</v>
      </c>
      <c r="G4" s="10">
        <v>8.8146718725117798E-2</v>
      </c>
      <c r="H4" s="10">
        <v>0.123623748488023</v>
      </c>
      <c r="I4" s="10">
        <v>0.13879308890672501</v>
      </c>
      <c r="J4" s="10">
        <v>4.8148862023767502E-2</v>
      </c>
      <c r="K4" s="10">
        <v>0.12580260981580699</v>
      </c>
      <c r="L4" s="10">
        <v>5.56238559087592E-2</v>
      </c>
      <c r="M4" s="10">
        <v>-6.3982709265606605E-2</v>
      </c>
      <c r="N4" s="10">
        <v>5.1364075821060902E-2</v>
      </c>
      <c r="O4" s="10">
        <v>-6.7455480842346496E-2</v>
      </c>
      <c r="P4" s="10">
        <v>-0.115753032777097</v>
      </c>
      <c r="Q4" s="10">
        <v>-0.19565716352625501</v>
      </c>
      <c r="R4" s="10">
        <v>-0.233131795353413</v>
      </c>
      <c r="S4" s="10">
        <v>-4.0352157725156303E-2</v>
      </c>
      <c r="T4" s="10">
        <v>-5.3738698530702497E-2</v>
      </c>
      <c r="U4" s="10">
        <v>-0.127976065665514</v>
      </c>
      <c r="V4" s="10">
        <v>-6.78389580700271E-2</v>
      </c>
      <c r="W4" s="10">
        <v>-0.119921882101041</v>
      </c>
      <c r="X4" s="10">
        <v>-4.3204732430377403E-2</v>
      </c>
      <c r="Y4" s="10">
        <v>-0.26386573705553901</v>
      </c>
      <c r="Z4" s="10">
        <v>-0.21004400677286</v>
      </c>
      <c r="AA4" s="10">
        <v>-0.25329926814866799</v>
      </c>
      <c r="AB4" s="10">
        <v>-0.23795994134482701</v>
      </c>
      <c r="AC4" s="10">
        <v>-0.16644968019290199</v>
      </c>
      <c r="AD4" s="10">
        <v>-0.154536742194956</v>
      </c>
      <c r="AE4" s="10">
        <v>-5.4218168792539802E-2</v>
      </c>
      <c r="AF4" s="10">
        <v>-9.8131776730585596E-2</v>
      </c>
      <c r="AG4" s="10">
        <v>-0.19248990774370101</v>
      </c>
      <c r="AH4" s="10">
        <v>8.1641339035244606E-2</v>
      </c>
      <c r="AI4" s="10">
        <v>0.14148947788987801</v>
      </c>
      <c r="AJ4" s="10">
        <v>0.13777850565938499</v>
      </c>
      <c r="AK4" s="10">
        <v>0.115592177397518</v>
      </c>
      <c r="AL4" s="10">
        <v>0.15216828586231701</v>
      </c>
      <c r="AM4" s="10">
        <v>0.12210813187540499</v>
      </c>
      <c r="AN4" s="10">
        <v>3.4502176356643002E-2</v>
      </c>
      <c r="AO4" s="10">
        <v>-9.5006435721734603E-2</v>
      </c>
      <c r="AP4" s="10">
        <v>7.9889687799994696E-2</v>
      </c>
      <c r="AQ4" s="10">
        <v>7.7481960482263995E-2</v>
      </c>
      <c r="AR4" s="10">
        <v>9.0229035722324505E-2</v>
      </c>
      <c r="AS4" s="10">
        <v>-7.3166590885110794E-2</v>
      </c>
      <c r="AT4" s="10">
        <v>-8.8762622193899396E-2</v>
      </c>
      <c r="AU4" s="10">
        <v>4.0915906638894599E-3</v>
      </c>
      <c r="AV4" s="10">
        <v>9.3478285632696799E-3</v>
      </c>
      <c r="AW4" s="10">
        <v>-0.107935578776627</v>
      </c>
      <c r="AX4" s="10">
        <v>-8.3495690980737794E-2</v>
      </c>
      <c r="AY4" s="10">
        <v>-2.8120758525456799E-2</v>
      </c>
      <c r="AZ4" s="10">
        <v>-2.6415665817299899E-2</v>
      </c>
      <c r="BA4" s="10">
        <v>4.36487333379992E-2</v>
      </c>
      <c r="BB4" s="10">
        <v>-5.5887236257584398E-2</v>
      </c>
      <c r="BC4" s="10">
        <v>0.21791341731961</v>
      </c>
      <c r="BD4" s="10">
        <v>7.3653427354347101E-2</v>
      </c>
      <c r="BE4" s="10">
        <v>-7.5561043162820002E-2</v>
      </c>
      <c r="BF4" s="10">
        <v>-0.11580623268655101</v>
      </c>
      <c r="BG4" s="10">
        <v>0.18055169474201199</v>
      </c>
      <c r="BH4" s="10">
        <v>0.115449793214117</v>
      </c>
      <c r="BI4" s="10">
        <v>5.2978458785965597E-2</v>
      </c>
      <c r="BJ4" s="10">
        <v>-7.8598823658452999E-2</v>
      </c>
      <c r="BK4" s="10">
        <v>4.8884538229066903E-2</v>
      </c>
    </row>
    <row r="5" spans="1:63" ht="14.3" x14ac:dyDescent="0.25">
      <c r="A5" s="10" t="s">
        <v>75</v>
      </c>
      <c r="B5" s="10">
        <v>0.75115604767397104</v>
      </c>
      <c r="C5" s="10">
        <v>-0.45635372068774799</v>
      </c>
      <c r="D5" s="10">
        <v>-0.22315035757540999</v>
      </c>
      <c r="E5" s="10">
        <v>-0.59158548607610095</v>
      </c>
      <c r="F5" s="10">
        <v>-0.206333262531982</v>
      </c>
      <c r="G5" s="10">
        <v>-0.27365924834662803</v>
      </c>
      <c r="H5" s="10">
        <v>0.121906436628656</v>
      </c>
      <c r="I5" s="10">
        <v>0.35684361924814101</v>
      </c>
      <c r="J5" s="10">
        <v>-0.33982526196841101</v>
      </c>
      <c r="K5" s="10">
        <v>-0.11234693452210399</v>
      </c>
      <c r="L5" s="10">
        <v>-0.40943762794099298</v>
      </c>
      <c r="M5" s="10">
        <v>-0.35352859197924402</v>
      </c>
      <c r="N5" s="10">
        <v>0.11708244349467101</v>
      </c>
      <c r="O5" s="10">
        <v>0.54392526884535497</v>
      </c>
      <c r="P5" s="10">
        <v>-5.60942934631595E-2</v>
      </c>
      <c r="Q5" s="10">
        <v>-0.23178625976929501</v>
      </c>
      <c r="R5" s="10">
        <v>0.190020208934845</v>
      </c>
      <c r="S5" s="10">
        <v>-0.33200963388938198</v>
      </c>
      <c r="T5" s="10">
        <v>0.122623045429196</v>
      </c>
      <c r="U5" s="10">
        <v>0.30714262963859601</v>
      </c>
      <c r="V5" s="10">
        <v>-0.333121091761998</v>
      </c>
      <c r="W5" s="10">
        <v>0.111719729942634</v>
      </c>
      <c r="X5" s="10">
        <v>0.649398114466883</v>
      </c>
      <c r="Y5" s="10">
        <v>0.68794841430542897</v>
      </c>
      <c r="Z5" s="10">
        <v>5.6645373573928097E-3</v>
      </c>
      <c r="AA5" s="10">
        <v>0.41497885555606101</v>
      </c>
      <c r="AB5" s="10">
        <v>-0.28032548920073302</v>
      </c>
      <c r="AC5" s="10">
        <v>-0.162200104540864</v>
      </c>
      <c r="AD5" s="10">
        <v>0.19716709254074999</v>
      </c>
      <c r="AE5" s="10">
        <v>3.8143656307519598E-2</v>
      </c>
      <c r="AF5" s="10">
        <v>0.69610209553745295</v>
      </c>
      <c r="AG5" s="10">
        <v>0.50969248748601703</v>
      </c>
      <c r="AH5" s="10">
        <v>1.9257853248409298E-2</v>
      </c>
      <c r="AI5" s="10">
        <v>-0.48403484007283798</v>
      </c>
      <c r="AJ5" s="10">
        <v>-0.169877967103887</v>
      </c>
      <c r="AK5" s="10">
        <v>8.5509473284741094E-2</v>
      </c>
      <c r="AL5" s="10">
        <v>-0.55147994962934099</v>
      </c>
      <c r="AM5" s="10">
        <v>-0.188912371940057</v>
      </c>
      <c r="AN5" s="10">
        <v>0.273588710590222</v>
      </c>
      <c r="AO5" s="10">
        <v>0.66046217441049004</v>
      </c>
      <c r="AP5" s="10">
        <v>-0.37669031825097499</v>
      </c>
      <c r="AQ5" s="10">
        <v>0.232030568561165</v>
      </c>
      <c r="AR5" s="10">
        <v>-0.33475453582645998</v>
      </c>
      <c r="AS5" s="10">
        <v>-0.180898849193389</v>
      </c>
      <c r="AT5" s="10">
        <v>0.42983076514345597</v>
      </c>
      <c r="AU5" s="10">
        <v>-0.37050460343046698</v>
      </c>
      <c r="AV5" s="10">
        <v>0.37365294262564802</v>
      </c>
      <c r="AW5" s="10">
        <v>0.17598660453061599</v>
      </c>
      <c r="AX5" s="10">
        <v>-0.36394849258435302</v>
      </c>
      <c r="AY5" s="10">
        <v>-3.3648353583782199E-3</v>
      </c>
      <c r="AZ5" s="10">
        <v>0.269176767727484</v>
      </c>
      <c r="BA5" s="10">
        <v>0.68251645078582501</v>
      </c>
      <c r="BB5" s="10">
        <v>-9.7896129789635494E-2</v>
      </c>
      <c r="BC5" s="10">
        <v>-5.0779745463884599E-2</v>
      </c>
      <c r="BD5" s="10">
        <v>-0.55724818102265605</v>
      </c>
      <c r="BE5" s="10">
        <v>-0.438988253464558</v>
      </c>
      <c r="BF5" s="10">
        <v>-0.298823313567183</v>
      </c>
      <c r="BG5" s="10">
        <v>-0.14467098035807899</v>
      </c>
      <c r="BH5" s="10">
        <v>-0.610226076305037</v>
      </c>
      <c r="BI5" s="10">
        <v>0.17502814460990199</v>
      </c>
      <c r="BJ5" s="10">
        <v>-0.197564519626961</v>
      </c>
      <c r="BK5" s="10">
        <v>-0.21677287394499101</v>
      </c>
    </row>
    <row r="6" spans="1:63" ht="14.3" x14ac:dyDescent="0.25">
      <c r="A6" s="10" t="s">
        <v>76</v>
      </c>
      <c r="B6" s="10">
        <v>0.67453644156621995</v>
      </c>
      <c r="C6" s="10">
        <v>0.35392812241265398</v>
      </c>
      <c r="D6" s="10">
        <v>-6.9692650843648798E-2</v>
      </c>
      <c r="E6" s="10">
        <v>0.21165418354663801</v>
      </c>
      <c r="F6" s="10">
        <v>2.3936062873434201E-2</v>
      </c>
      <c r="G6" s="10">
        <v>0.18772777271229499</v>
      </c>
      <c r="H6" s="10">
        <v>-0.26147104242062702</v>
      </c>
      <c r="I6" s="10">
        <v>-0.31787978175820403</v>
      </c>
      <c r="J6" s="10">
        <v>0.15369776666895499</v>
      </c>
      <c r="K6" s="10">
        <v>2.1607517955114799E-3</v>
      </c>
      <c r="L6" s="10">
        <v>0.440462218733425</v>
      </c>
      <c r="M6" s="10">
        <v>0.207085656633819</v>
      </c>
      <c r="N6" s="10">
        <v>-8.0427350483572094E-2</v>
      </c>
      <c r="O6" s="10">
        <v>-6.5356209729285394E-2</v>
      </c>
      <c r="P6" s="10">
        <v>0.37880963532330197</v>
      </c>
      <c r="Q6" s="10">
        <v>0.226658392285602</v>
      </c>
      <c r="R6" s="10">
        <v>-0.181932705349372</v>
      </c>
      <c r="S6" s="10">
        <v>0.26241174767887299</v>
      </c>
      <c r="T6" s="10">
        <v>-0.10511988739443701</v>
      </c>
      <c r="U6" s="10">
        <v>-0.21398331033752699</v>
      </c>
      <c r="V6" s="10">
        <v>0.24480343612362601</v>
      </c>
      <c r="W6" s="10">
        <v>0.20896211091740599</v>
      </c>
      <c r="X6" s="10">
        <v>-0.32259875876599398</v>
      </c>
      <c r="Y6" s="10">
        <v>-0.24849737263036001</v>
      </c>
      <c r="Z6" s="10">
        <v>0.18312013286187101</v>
      </c>
      <c r="AA6" s="10">
        <v>4.9705899617347397E-3</v>
      </c>
      <c r="AB6" s="10">
        <v>0.15595120446366101</v>
      </c>
      <c r="AC6" s="10">
        <v>0.29803769089815302</v>
      </c>
      <c r="AD6" s="10">
        <v>2.14061170656164E-2</v>
      </c>
      <c r="AE6" s="10">
        <v>9.0090551492550797E-2</v>
      </c>
      <c r="AF6" s="10">
        <v>-0.22806786034218199</v>
      </c>
      <c r="AG6" s="10">
        <v>-0.17824576543513701</v>
      </c>
      <c r="AH6" s="10">
        <v>2.2429370137789201E-2</v>
      </c>
      <c r="AI6" s="10">
        <v>0.16618532673469799</v>
      </c>
      <c r="AJ6" s="10">
        <v>-0.14355970739131599</v>
      </c>
      <c r="AK6" s="10">
        <v>-0.13266382043420399</v>
      </c>
      <c r="AL6" s="10">
        <v>0.24060530801563901</v>
      </c>
      <c r="AM6" s="10">
        <v>9.3999353041673197E-3</v>
      </c>
      <c r="AN6" s="10">
        <v>-0.32392885807195199</v>
      </c>
      <c r="AO6" s="10">
        <v>-8.7051394847382904E-2</v>
      </c>
      <c r="AP6" s="10">
        <v>4.38120734173187E-2</v>
      </c>
      <c r="AQ6" s="10">
        <v>-4.0963552499872199E-2</v>
      </c>
      <c r="AR6" s="10">
        <v>0.39118568381895102</v>
      </c>
      <c r="AS6" s="10">
        <v>0.42236893308817802</v>
      </c>
      <c r="AT6" s="10">
        <v>1.7999796525137099E-2</v>
      </c>
      <c r="AU6" s="10">
        <v>-2.7830467960144802E-2</v>
      </c>
      <c r="AV6" s="10">
        <v>-0.34992330037417502</v>
      </c>
      <c r="AW6" s="10">
        <v>-0.23491053223751401</v>
      </c>
      <c r="AX6" s="10">
        <v>8.1899089958966706E-2</v>
      </c>
      <c r="AY6" s="10">
        <v>0.25817759995978901</v>
      </c>
      <c r="AZ6" s="10">
        <v>-0.189478768558654</v>
      </c>
      <c r="BA6" s="10">
        <v>-0.21972618907844299</v>
      </c>
      <c r="BB6" s="10">
        <v>9.2272424434723499E-2</v>
      </c>
      <c r="BC6" s="10">
        <v>-0.234704347257882</v>
      </c>
      <c r="BD6" s="10">
        <v>0.17730607163697301</v>
      </c>
      <c r="BE6" s="10">
        <v>0.56422408720912398</v>
      </c>
      <c r="BF6" s="10">
        <v>0.299545493498514</v>
      </c>
      <c r="BG6" s="10">
        <v>-0.30501702054183499</v>
      </c>
      <c r="BH6" s="10">
        <v>7.0951868159078502E-2</v>
      </c>
      <c r="BI6" s="10">
        <v>-0.37118301547449201</v>
      </c>
      <c r="BJ6" s="10">
        <v>-0.213055638795309</v>
      </c>
      <c r="BK6" s="10">
        <v>-0.25916803242459102</v>
      </c>
    </row>
    <row r="7" spans="1:63" ht="14.3" x14ac:dyDescent="0.25">
      <c r="A7" s="10" t="s">
        <v>77</v>
      </c>
      <c r="B7" s="10">
        <v>0.54737342355740604</v>
      </c>
      <c r="C7" s="10">
        <v>-0.30741994095373898</v>
      </c>
      <c r="D7" s="10">
        <v>-0.128084440599911</v>
      </c>
      <c r="E7" s="10">
        <v>-0.26666944181806301</v>
      </c>
      <c r="F7" s="10">
        <v>-6.92856175245367E-2</v>
      </c>
      <c r="G7" s="10">
        <v>-3.4962181172802802E-2</v>
      </c>
      <c r="H7" s="10">
        <v>-5.1431426751536703E-2</v>
      </c>
      <c r="I7" s="10">
        <v>-1.2436553824368699E-3</v>
      </c>
      <c r="J7" s="10">
        <v>-0.11702006181701601</v>
      </c>
      <c r="K7" s="10">
        <v>-0.137535677590018</v>
      </c>
      <c r="L7" s="10">
        <v>-6.3034708305997403E-2</v>
      </c>
      <c r="M7" s="10">
        <v>-5.0061548181855403E-2</v>
      </c>
      <c r="N7" s="10">
        <v>-1.9559489827414501E-2</v>
      </c>
      <c r="O7" s="10">
        <v>3.4486028577298503E-2</v>
      </c>
      <c r="P7" s="10">
        <v>-6.6334128720260704E-2</v>
      </c>
      <c r="Q7" s="10">
        <v>3.87357015783307E-2</v>
      </c>
      <c r="R7" s="10">
        <v>3.8560514755818003E-2</v>
      </c>
      <c r="S7" s="10">
        <v>0.107961027232841</v>
      </c>
      <c r="T7" s="10">
        <v>-8.6046415640456606E-3</v>
      </c>
      <c r="U7" s="10">
        <v>9.8787268215859494E-2</v>
      </c>
      <c r="V7" s="10">
        <v>-4.85829688824648E-2</v>
      </c>
      <c r="W7" s="10">
        <v>-4.5432217592040802E-2</v>
      </c>
      <c r="X7" s="10">
        <v>9.3928349038135905E-2</v>
      </c>
      <c r="Y7" s="10">
        <v>0.22842245613951001</v>
      </c>
      <c r="Z7" s="10">
        <v>-4.7761621834452898E-3</v>
      </c>
      <c r="AA7" s="10">
        <v>0.24141613010111199</v>
      </c>
      <c r="AB7" s="10">
        <v>-4.9042832332523899E-2</v>
      </c>
      <c r="AC7" s="10">
        <v>4.1706396075624999E-2</v>
      </c>
      <c r="AD7" s="10">
        <v>0.105200622212596</v>
      </c>
      <c r="AE7" s="10">
        <v>-0.104940167511092</v>
      </c>
      <c r="AF7" s="10">
        <v>9.3399776838716295E-2</v>
      </c>
      <c r="AG7" s="10">
        <v>5.0217266852033503E-2</v>
      </c>
      <c r="AH7" s="10">
        <v>2.6395035475145598E-3</v>
      </c>
      <c r="AI7" s="10">
        <v>-0.19255228856928</v>
      </c>
      <c r="AJ7" s="10">
        <v>-2.6795558430992902E-2</v>
      </c>
      <c r="AK7" s="10">
        <v>1.9362624390258699E-2</v>
      </c>
      <c r="AL7" s="10">
        <v>-0.23759780453013399</v>
      </c>
      <c r="AM7" s="10">
        <v>-1.6796886919171301E-3</v>
      </c>
      <c r="AN7" s="10">
        <v>1.8839778639856499E-2</v>
      </c>
      <c r="AO7" s="10">
        <v>7.8695759930540704E-2</v>
      </c>
      <c r="AP7" s="10">
        <v>4.35172118597284E-2</v>
      </c>
      <c r="AQ7" s="10">
        <v>8.3140385380396295E-2</v>
      </c>
      <c r="AR7" s="10">
        <v>-5.4309443592521101E-2</v>
      </c>
      <c r="AS7" s="10">
        <v>3.6549977523483303E-2</v>
      </c>
      <c r="AT7" s="10">
        <v>0.16020274726172401</v>
      </c>
      <c r="AU7" s="10">
        <v>-9.6941074313266803E-2</v>
      </c>
      <c r="AV7" s="10">
        <v>-7.8642454291313599E-2</v>
      </c>
      <c r="AW7" s="10">
        <v>6.5662641313528294E-2</v>
      </c>
      <c r="AX7" s="10">
        <v>-7.7568247686281899E-2</v>
      </c>
      <c r="AY7" s="10">
        <v>0.17925598167904799</v>
      </c>
      <c r="AZ7" s="10">
        <v>-5.9421314178059098E-2</v>
      </c>
      <c r="BA7" s="10">
        <v>0.17237512627782101</v>
      </c>
      <c r="BB7" s="10">
        <v>1.55771596097298E-2</v>
      </c>
      <c r="BC7" s="10">
        <v>-0.138663738156903</v>
      </c>
      <c r="BD7" s="10">
        <v>-9.7753645473976206E-2</v>
      </c>
      <c r="BE7" s="10">
        <v>-6.43235098081083E-3</v>
      </c>
      <c r="BF7" s="10">
        <v>2.2739782320184899E-2</v>
      </c>
      <c r="BG7" s="10">
        <v>-3.04888604828315E-2</v>
      </c>
      <c r="BH7" s="10">
        <v>-0.13852545333477001</v>
      </c>
      <c r="BI7" s="10">
        <v>0.143426319469275</v>
      </c>
      <c r="BJ7" s="10">
        <v>0.120804574935507</v>
      </c>
      <c r="BK7" s="10">
        <v>6.4137575751405607E-2</v>
      </c>
    </row>
    <row r="8" spans="1:63" ht="14.3" x14ac:dyDescent="0.25">
      <c r="A8" s="10" t="s">
        <v>78</v>
      </c>
      <c r="B8" s="10">
        <v>0.63806139103091997</v>
      </c>
      <c r="C8" s="10">
        <v>0.152980918726002</v>
      </c>
      <c r="D8" s="10">
        <v>-0.25771894712850102</v>
      </c>
      <c r="E8" s="10">
        <v>-0.20359628115398601</v>
      </c>
      <c r="F8" s="10">
        <v>-0.121072412264168</v>
      </c>
      <c r="G8" s="10">
        <v>5.5503140423200398E-2</v>
      </c>
      <c r="H8" s="10">
        <v>-0.112034406368734</v>
      </c>
      <c r="I8" s="10">
        <v>9.7772228361292401E-2</v>
      </c>
      <c r="J8" s="10">
        <v>-0.161038986128446</v>
      </c>
      <c r="K8" s="10">
        <v>8.0197405829323595E-2</v>
      </c>
      <c r="L8" s="10">
        <v>1.6082427852654801E-2</v>
      </c>
      <c r="M8" s="10">
        <v>0.23153161374187001</v>
      </c>
      <c r="N8" s="10">
        <v>0.13253259730087599</v>
      </c>
      <c r="O8" s="10">
        <v>-1.21285325788254E-2</v>
      </c>
      <c r="P8" s="10">
        <v>3.2912875159532501E-3</v>
      </c>
      <c r="Q8" s="10">
        <v>0.17652878059096899</v>
      </c>
      <c r="R8" s="10">
        <v>0.14455742944241201</v>
      </c>
      <c r="S8" s="10">
        <v>-0.20324190196431799</v>
      </c>
      <c r="T8" s="10">
        <v>-0.15852205292480001</v>
      </c>
      <c r="U8" s="10">
        <v>-0.10254092137239899</v>
      </c>
      <c r="V8" s="10">
        <v>-0.20603926620340501</v>
      </c>
      <c r="W8" s="10">
        <v>-2.5805495328923799E-2</v>
      </c>
      <c r="X8" s="10">
        <v>7.4975987173924605E-2</v>
      </c>
      <c r="Y8" s="10">
        <v>0.34562464756225397</v>
      </c>
      <c r="Z8" s="10">
        <v>-3.1102202226887501E-2</v>
      </c>
      <c r="AA8" s="10">
        <v>2.75078751307028E-2</v>
      </c>
      <c r="AB8" s="10">
        <v>-0.20968346336100199</v>
      </c>
      <c r="AC8" s="10">
        <v>0.160390752843868</v>
      </c>
      <c r="AD8" s="10">
        <v>0.106356043046308</v>
      </c>
      <c r="AE8" s="10">
        <v>7.8439867161395602E-2</v>
      </c>
      <c r="AF8" s="10">
        <v>0.37325036791053701</v>
      </c>
      <c r="AG8" s="10">
        <v>0.271908749022019</v>
      </c>
      <c r="AH8" s="10">
        <v>0.128593085691317</v>
      </c>
      <c r="AI8" s="10">
        <v>-0.248150769472987</v>
      </c>
      <c r="AJ8" s="10">
        <v>-0.25871109692536498</v>
      </c>
      <c r="AK8" s="10">
        <v>-0.177833942428759</v>
      </c>
      <c r="AL8" s="10">
        <v>-0.24865341114811501</v>
      </c>
      <c r="AM8" s="10">
        <v>1.82876345858211E-2</v>
      </c>
      <c r="AN8" s="10">
        <v>2.03755354140913E-2</v>
      </c>
      <c r="AO8" s="10">
        <v>0.35474213707654501</v>
      </c>
      <c r="AP8" s="10">
        <v>-0.17802920838463501</v>
      </c>
      <c r="AQ8" s="10">
        <v>0.173993902995739</v>
      </c>
      <c r="AR8" s="10">
        <v>5.1979496170874398E-2</v>
      </c>
      <c r="AS8" s="10">
        <v>0.30900411060135002</v>
      </c>
      <c r="AT8" s="10">
        <v>0.29065718529136803</v>
      </c>
      <c r="AU8" s="10">
        <v>-5.5479399601110799E-2</v>
      </c>
      <c r="AV8" s="10">
        <v>1.04511265251848E-2</v>
      </c>
      <c r="AW8" s="10">
        <v>-9.5362950473204598E-4</v>
      </c>
      <c r="AX8" s="10">
        <v>-0.214271012271636</v>
      </c>
      <c r="AY8" s="10">
        <v>-2.1368544876856001E-2</v>
      </c>
      <c r="AZ8" s="10">
        <v>-3.4044126922550301E-2</v>
      </c>
      <c r="BA8" s="10">
        <v>0.27332272858005402</v>
      </c>
      <c r="BB8" s="10">
        <v>-2.9463709843298502E-2</v>
      </c>
      <c r="BC8" s="10">
        <v>-0.29806423022041001</v>
      </c>
      <c r="BD8" s="10">
        <v>-0.23086944939735801</v>
      </c>
      <c r="BE8" s="10">
        <v>0.16418336493517999</v>
      </c>
      <c r="BF8" s="10">
        <v>-0.129177085269571</v>
      </c>
      <c r="BG8" s="10">
        <v>-7.7881145043256494E-2</v>
      </c>
      <c r="BH8" s="10">
        <v>-0.13563346190306699</v>
      </c>
      <c r="BI8" s="10">
        <v>-0.19083643620181301</v>
      </c>
      <c r="BJ8" s="10">
        <v>-0.173157377635481</v>
      </c>
      <c r="BK8" s="10">
        <v>-0.25909501068327001</v>
      </c>
    </row>
    <row r="9" spans="1:63" ht="14.3" x14ac:dyDescent="0.25">
      <c r="A9" s="10" t="s">
        <v>79</v>
      </c>
      <c r="B9" s="10">
        <v>0.61233394451530598</v>
      </c>
      <c r="C9" s="10">
        <v>-4.52010661639273E-2</v>
      </c>
      <c r="D9" s="10">
        <v>0.108504080023195</v>
      </c>
      <c r="E9" s="10">
        <v>-8.5504491561289794E-2</v>
      </c>
      <c r="F9" s="10">
        <v>-6.8793234777009701E-2</v>
      </c>
      <c r="G9" s="10">
        <v>-8.3577508919468593E-2</v>
      </c>
      <c r="H9" s="10">
        <v>9.1260340780255703E-2</v>
      </c>
      <c r="I9" s="10">
        <v>-0.122501201389035</v>
      </c>
      <c r="J9" s="10">
        <v>-3.0950274198391199E-2</v>
      </c>
      <c r="K9" s="10">
        <v>3.1091405909499999E-2</v>
      </c>
      <c r="L9" s="10">
        <v>-6.6562063336984501E-2</v>
      </c>
      <c r="M9" s="10">
        <v>-0.24439022583955</v>
      </c>
      <c r="N9" s="10">
        <v>-0.144597166400941</v>
      </c>
      <c r="O9" s="10">
        <v>0.15510921390537</v>
      </c>
      <c r="P9" s="10">
        <v>1.9621333837223399E-2</v>
      </c>
      <c r="Q9" s="10">
        <v>-9.6748894921152198E-2</v>
      </c>
      <c r="R9" s="10">
        <v>5.0706377152258203E-2</v>
      </c>
      <c r="S9" s="10">
        <v>0.16363125070300599</v>
      </c>
      <c r="T9" s="10">
        <v>0.232306277424291</v>
      </c>
      <c r="U9" s="10">
        <v>0.30222422009143102</v>
      </c>
      <c r="V9" s="10">
        <v>0.198461046044242</v>
      </c>
      <c r="W9" s="10">
        <v>-0.24122040997983499</v>
      </c>
      <c r="X9" s="10">
        <v>1.50185004300616E-2</v>
      </c>
      <c r="Y9" s="10">
        <v>-7.44417012494486E-3</v>
      </c>
      <c r="Z9" s="10">
        <v>-0.16312882816023899</v>
      </c>
      <c r="AA9" s="10">
        <v>0.20885643365027301</v>
      </c>
      <c r="AB9" s="10">
        <v>4.3696586744722604E-3</v>
      </c>
      <c r="AC9" s="10">
        <v>-0.151347401018394</v>
      </c>
      <c r="AD9" s="10">
        <v>1.7792291757608401E-2</v>
      </c>
      <c r="AE9" s="10">
        <v>-0.18928528513945</v>
      </c>
      <c r="AF9" s="10">
        <v>0.19689731373250699</v>
      </c>
      <c r="AG9" s="10">
        <v>0.186103195267146</v>
      </c>
      <c r="AH9" s="10">
        <v>-0.19635141385419999</v>
      </c>
      <c r="AI9" s="10">
        <v>-0.13230411465043601</v>
      </c>
      <c r="AJ9" s="10">
        <v>0.18198489605571799</v>
      </c>
      <c r="AK9" s="10">
        <v>9.8233148532270803E-2</v>
      </c>
      <c r="AL9" s="10">
        <v>-0.127169537159777</v>
      </c>
      <c r="AM9" s="10">
        <v>-0.10922020551322199</v>
      </c>
      <c r="AN9" s="10">
        <v>0.157288792474785</v>
      </c>
      <c r="AO9" s="10">
        <v>-7.0721582226903598E-2</v>
      </c>
      <c r="AP9" s="10">
        <v>-5.9152518038298497E-2</v>
      </c>
      <c r="AQ9" s="10">
        <v>2.0155684742985E-2</v>
      </c>
      <c r="AR9" s="10">
        <v>-0.15280490365941399</v>
      </c>
      <c r="AS9" s="10">
        <v>-0.14775448839824701</v>
      </c>
      <c r="AT9" s="10">
        <v>-4.2861068012623897E-2</v>
      </c>
      <c r="AU9" s="10">
        <v>-0.17199922742623</v>
      </c>
      <c r="AV9" s="10">
        <v>1.1175136105352101E-2</v>
      </c>
      <c r="AW9" s="10">
        <v>7.6188108203253696E-2</v>
      </c>
      <c r="AX9" s="10">
        <v>-0.28362478089753601</v>
      </c>
      <c r="AY9" s="10">
        <v>-6.1042724216786498E-2</v>
      </c>
      <c r="AZ9" s="10">
        <v>-5.2357709187982797E-4</v>
      </c>
      <c r="BA9" s="10">
        <v>-7.2270257432769894E-2</v>
      </c>
      <c r="BB9" s="10">
        <v>-0.113370731268763</v>
      </c>
      <c r="BC9" s="10">
        <v>0.26673437840564101</v>
      </c>
      <c r="BD9" s="10">
        <v>5.0844972452349299E-3</v>
      </c>
      <c r="BE9" s="10">
        <v>-4.6499620226573099E-2</v>
      </c>
      <c r="BF9" s="10">
        <v>5.3691653815863702E-2</v>
      </c>
      <c r="BG9" s="10">
        <v>0.13624859913524801</v>
      </c>
      <c r="BH9" s="10">
        <v>-0.165412960125597</v>
      </c>
      <c r="BI9" s="10">
        <v>0.15450706535561901</v>
      </c>
      <c r="BJ9" s="10">
        <v>4.26898973395353E-2</v>
      </c>
      <c r="BK9" s="10">
        <v>0.31722470729534502</v>
      </c>
    </row>
    <row r="10" spans="1:63" ht="14.3" x14ac:dyDescent="0.25">
      <c r="A10" s="10" t="s">
        <v>80</v>
      </c>
      <c r="B10" s="10">
        <v>0.52642975778546697</v>
      </c>
      <c r="C10" s="10">
        <v>0.187261329322953</v>
      </c>
      <c r="D10" s="10">
        <v>4.7695757838743802E-2</v>
      </c>
      <c r="E10" s="10">
        <v>0.25297177889610301</v>
      </c>
      <c r="F10" s="10">
        <v>-8.2763757195427903E-2</v>
      </c>
      <c r="G10" s="10">
        <v>0.128402905131244</v>
      </c>
      <c r="H10" s="10">
        <v>9.1100745838668604E-3</v>
      </c>
      <c r="I10" s="10">
        <v>-0.13471258448545301</v>
      </c>
      <c r="J10" s="10">
        <v>0.203585915744007</v>
      </c>
      <c r="K10" s="10">
        <v>0.11045947049211401</v>
      </c>
      <c r="L10" s="10">
        <v>0.22799628415582901</v>
      </c>
      <c r="M10" s="10">
        <v>0.24790130434861299</v>
      </c>
      <c r="N10" s="10">
        <v>1.6314397764098501E-2</v>
      </c>
      <c r="O10" s="10">
        <v>-0.19489204512948899</v>
      </c>
      <c r="P10" s="10">
        <v>1.6147046066641701E-2</v>
      </c>
      <c r="Q10" s="10">
        <v>0.27128590938415398</v>
      </c>
      <c r="R10" s="10">
        <v>-1.7122633427237501E-2</v>
      </c>
      <c r="S10" s="10">
        <v>0.27920498673878402</v>
      </c>
      <c r="T10" s="10">
        <v>-0.17269974732082499</v>
      </c>
      <c r="U10" s="10">
        <v>-3.7958277327575798E-2</v>
      </c>
      <c r="V10" s="10">
        <v>9.2856608637087196E-2</v>
      </c>
      <c r="W10" s="10">
        <v>-7.0510739669706807E-2</v>
      </c>
      <c r="X10" s="10">
        <v>-0.207042660721489</v>
      </c>
      <c r="Y10" s="10">
        <v>-0.28295698062172597</v>
      </c>
      <c r="Z10" s="10">
        <v>-1.36445197983546E-2</v>
      </c>
      <c r="AA10" s="10">
        <v>-6.9160859290419999E-2</v>
      </c>
      <c r="AB10" s="10">
        <v>0.22386936355384601</v>
      </c>
      <c r="AC10" s="10">
        <v>0.24681109844942101</v>
      </c>
      <c r="AD10" s="10">
        <v>-4.4231563470840403E-2</v>
      </c>
      <c r="AE10" s="10">
        <v>1.49315600054785E-2</v>
      </c>
      <c r="AF10" s="10">
        <v>-0.31293107697169897</v>
      </c>
      <c r="AG10" s="10">
        <v>-0.25931170428244998</v>
      </c>
      <c r="AH10" s="10">
        <v>-1.3368167894301701E-2</v>
      </c>
      <c r="AI10" s="10">
        <v>0.13238600475206599</v>
      </c>
      <c r="AJ10" s="10">
        <v>-3.3636871398138499E-3</v>
      </c>
      <c r="AK10" s="10">
        <v>-7.5388089465572794E-2</v>
      </c>
      <c r="AL10" s="10">
        <v>0.19985342443509599</v>
      </c>
      <c r="AM10" s="10">
        <v>-9.7513258980876805E-3</v>
      </c>
      <c r="AN10" s="10">
        <v>-0.18398630003171601</v>
      </c>
      <c r="AO10" s="10">
        <v>-0.14356064473677399</v>
      </c>
      <c r="AP10" s="10">
        <v>3.07985681114804E-2</v>
      </c>
      <c r="AQ10" s="10">
        <v>-7.9022530759824502E-2</v>
      </c>
      <c r="AR10" s="10">
        <v>0.124719833085518</v>
      </c>
      <c r="AS10" s="10">
        <v>0.16985177574423899</v>
      </c>
      <c r="AT10" s="10">
        <v>-3.3952355151776997E-2</v>
      </c>
      <c r="AU10" s="10">
        <v>6.3290340044805299E-2</v>
      </c>
      <c r="AV10" s="10">
        <v>-0.15260021514594099</v>
      </c>
      <c r="AW10" s="10">
        <v>-0.269802184024583</v>
      </c>
      <c r="AX10" s="10">
        <v>-0.100841108108688</v>
      </c>
      <c r="AY10" s="10">
        <v>0.148615606865594</v>
      </c>
      <c r="AZ10" s="10">
        <v>-0.21140621259203601</v>
      </c>
      <c r="BA10" s="10">
        <v>-0.26191602875647702</v>
      </c>
      <c r="BB10" s="10">
        <v>0.11065770824321799</v>
      </c>
      <c r="BC10" s="10">
        <v>-5.0172196809556903E-2</v>
      </c>
      <c r="BD10" s="10">
        <v>5.3003944074772998E-2</v>
      </c>
      <c r="BE10" s="10">
        <v>0.25595101227480199</v>
      </c>
      <c r="BF10" s="10">
        <v>0.186462419492435</v>
      </c>
      <c r="BG10" s="10">
        <v>-0.20568831813713601</v>
      </c>
      <c r="BH10" s="10">
        <v>-6.6096441658912699E-3</v>
      </c>
      <c r="BI10" s="10">
        <v>-0.18996082376144399</v>
      </c>
      <c r="BJ10" s="10">
        <v>8.0268861470997099E-2</v>
      </c>
      <c r="BK10" s="10">
        <v>-3.5371340233421901E-2</v>
      </c>
    </row>
    <row r="11" spans="1:63" ht="14.3" x14ac:dyDescent="0.25">
      <c r="A11" s="10" t="s">
        <v>81</v>
      </c>
      <c r="B11" s="10">
        <v>0.64173612244897904</v>
      </c>
      <c r="C11" s="10">
        <v>6.3205364363186106E-2</v>
      </c>
      <c r="D11" s="10">
        <v>2.06469891296851E-2</v>
      </c>
      <c r="E11" s="10">
        <v>2.1130036764621701E-2</v>
      </c>
      <c r="F11" s="10">
        <v>3.7554087083732902E-2</v>
      </c>
      <c r="G11" s="10">
        <v>-9.8126369853260495E-2</v>
      </c>
      <c r="H11" s="10">
        <v>3.1624824385416701E-2</v>
      </c>
      <c r="I11" s="10">
        <v>9.6975668887279001E-2</v>
      </c>
      <c r="J11" s="10">
        <v>5.0950081129691502E-2</v>
      </c>
      <c r="K11" s="10">
        <v>-5.1896779156308498E-2</v>
      </c>
      <c r="L11" s="10">
        <v>-2.5624507880613102E-3</v>
      </c>
      <c r="M11" s="10">
        <v>-0.102352397428786</v>
      </c>
      <c r="N11" s="10">
        <v>-0.22416732323250799</v>
      </c>
      <c r="O11" s="10">
        <v>4.0851981283201499E-2</v>
      </c>
      <c r="P11" s="10">
        <v>-5.0035570534395897E-2</v>
      </c>
      <c r="Q11" s="10">
        <v>9.3461402526586898E-2</v>
      </c>
      <c r="R11" s="10">
        <v>0.12623908022121599</v>
      </c>
      <c r="S11" s="10">
        <v>5.59727592749132E-2</v>
      </c>
      <c r="T11" s="10">
        <v>8.42965175813256E-2</v>
      </c>
      <c r="U11" s="10">
        <v>7.8582370490027295E-2</v>
      </c>
      <c r="V11" s="10">
        <v>0.124721212048251</v>
      </c>
      <c r="W11" s="10">
        <v>3.7842842232887003E-2</v>
      </c>
      <c r="X11" s="10">
        <v>9.2455332055049105E-2</v>
      </c>
      <c r="Y11" s="10">
        <v>0.342169272174631</v>
      </c>
      <c r="Z11" s="10">
        <v>1.8276619221490899E-2</v>
      </c>
      <c r="AA11" s="10">
        <v>5.3474114412441903E-2</v>
      </c>
      <c r="AB11" s="10">
        <v>6.1551973186354199E-2</v>
      </c>
      <c r="AC11" s="10">
        <v>-9.7650077743932695E-2</v>
      </c>
      <c r="AD11" s="10">
        <v>-0.12933340667137599</v>
      </c>
      <c r="AE11" s="10">
        <v>-8.3253534638171103E-2</v>
      </c>
      <c r="AF11" s="10">
        <v>5.2700728771239297E-2</v>
      </c>
      <c r="AG11" s="10">
        <v>7.2295309173014299E-2</v>
      </c>
      <c r="AH11" s="10">
        <v>-8.3574147040878899E-2</v>
      </c>
      <c r="AI11" s="10">
        <v>3.5159779938086499E-2</v>
      </c>
      <c r="AJ11" s="10">
        <v>0.103653188521596</v>
      </c>
      <c r="AK11" s="10">
        <v>-2.6748984194292599E-2</v>
      </c>
      <c r="AL11" s="10">
        <v>4.7334384207227999E-2</v>
      </c>
      <c r="AM11" s="10">
        <v>-9.3036913350544106E-3</v>
      </c>
      <c r="AN11" s="10">
        <v>-2.0211670045966201E-2</v>
      </c>
      <c r="AO11" s="10">
        <v>0.40850966670740602</v>
      </c>
      <c r="AP11" s="10">
        <v>-7.5615859372441599E-2</v>
      </c>
      <c r="AQ11" s="10">
        <v>-0.17785850611467</v>
      </c>
      <c r="AR11" s="10">
        <v>-0.17143175866062901</v>
      </c>
      <c r="AS11" s="10">
        <v>-0.14652702489844099</v>
      </c>
      <c r="AT11" s="10">
        <v>-0.187251061027705</v>
      </c>
      <c r="AU11" s="10">
        <v>8.3290969133393594E-2</v>
      </c>
      <c r="AV11" s="10">
        <v>4.6301139862528699E-2</v>
      </c>
      <c r="AW11" s="10">
        <v>2.8658567346548602E-2</v>
      </c>
      <c r="AX11" s="10">
        <v>-2.2335016950538401E-2</v>
      </c>
      <c r="AY11" s="10">
        <v>-3.5494068405007698E-2</v>
      </c>
      <c r="AZ11" s="10">
        <v>-1.2603833899944499E-2</v>
      </c>
      <c r="BA11" s="10">
        <v>9.77084185457993E-2</v>
      </c>
      <c r="BB11" s="10">
        <v>-6.8629277067503401E-3</v>
      </c>
      <c r="BC11" s="10">
        <v>7.8577351041580104E-2</v>
      </c>
      <c r="BD11" s="10">
        <v>4.39658947468664E-2</v>
      </c>
      <c r="BE11" s="10">
        <v>7.5034110286846006E-2</v>
      </c>
      <c r="BF11" s="10">
        <v>0.16253370999695199</v>
      </c>
      <c r="BG11" s="10">
        <v>7.9599758149198799E-2</v>
      </c>
      <c r="BH11" s="10">
        <v>0.22921824255328299</v>
      </c>
      <c r="BI11" s="10">
        <v>0.14889541187265701</v>
      </c>
      <c r="BJ11" s="10">
        <v>0.22497633560772101</v>
      </c>
      <c r="BK11" s="10">
        <v>0.223640720326724</v>
      </c>
    </row>
    <row r="12" spans="1:63" ht="14.3" x14ac:dyDescent="0.25">
      <c r="A12" s="10" t="s">
        <v>82</v>
      </c>
      <c r="B12" s="10">
        <v>0.78932508306962001</v>
      </c>
      <c r="C12" s="10">
        <v>-0.792355471301595</v>
      </c>
      <c r="D12" s="10">
        <v>0.337579925327879</v>
      </c>
      <c r="E12" s="10">
        <v>-0.62065715191862003</v>
      </c>
      <c r="F12" s="10">
        <v>-0.105232882086104</v>
      </c>
      <c r="G12" s="10">
        <v>-0.468812213490515</v>
      </c>
      <c r="H12" s="10">
        <v>0.305559798342667</v>
      </c>
      <c r="I12" s="10">
        <v>0.56023499823362499</v>
      </c>
      <c r="J12" s="10">
        <v>-0.47985982999888299</v>
      </c>
      <c r="K12" s="10">
        <v>2.7380246792509399E-2</v>
      </c>
      <c r="L12" s="10">
        <v>-0.72031126554688096</v>
      </c>
      <c r="M12" s="10">
        <v>-0.75073068146920796</v>
      </c>
      <c r="N12" s="10">
        <v>3.3014359021576803E-2</v>
      </c>
      <c r="O12" s="10">
        <v>0.33650320012441898</v>
      </c>
      <c r="P12" s="10">
        <v>-0.54078391994719699</v>
      </c>
      <c r="Q12" s="10">
        <v>-0.54820282925333297</v>
      </c>
      <c r="R12" s="10">
        <v>0.22543329303718199</v>
      </c>
      <c r="S12" s="10">
        <v>-0.537443008109321</v>
      </c>
      <c r="T12" s="10">
        <v>0.40106833859255497</v>
      </c>
      <c r="U12" s="10">
        <v>0.58056764769365399</v>
      </c>
      <c r="V12" s="10">
        <v>-0.76528277309910897</v>
      </c>
      <c r="W12" s="10">
        <v>-0.25583481269314801</v>
      </c>
      <c r="X12" s="10">
        <v>0.62170205391454103</v>
      </c>
      <c r="Y12" s="10">
        <v>0.83807174960189401</v>
      </c>
      <c r="Z12" s="10">
        <v>-0.140706248948443</v>
      </c>
      <c r="AA12" s="10">
        <v>0.37115636405665398</v>
      </c>
      <c r="AB12" s="10">
        <v>-0.58768610969008095</v>
      </c>
      <c r="AC12" s="10">
        <v>-0.74023949024231395</v>
      </c>
      <c r="AD12" s="10">
        <v>0.14993617408360699</v>
      </c>
      <c r="AE12" s="10">
        <v>-0.16849680781117499</v>
      </c>
      <c r="AF12" s="10">
        <v>0.86522998968286002</v>
      </c>
      <c r="AG12" s="10">
        <v>0.76535636376015903</v>
      </c>
      <c r="AH12" s="10">
        <v>8.6754661833991595E-2</v>
      </c>
      <c r="AI12" s="10">
        <v>-0.86913471775864004</v>
      </c>
      <c r="AJ12" s="10">
        <v>0.37793912940719698</v>
      </c>
      <c r="AK12" s="10">
        <v>0.51675951022116395</v>
      </c>
      <c r="AL12" s="10">
        <v>-0.65943225931739602</v>
      </c>
      <c r="AM12" s="10">
        <v>-0.25169144555557799</v>
      </c>
      <c r="AN12" s="10">
        <v>0.72012662060469401</v>
      </c>
      <c r="AO12" s="10">
        <v>0.840543678801288</v>
      </c>
      <c r="AP12" s="10">
        <v>-0.12915317405676899</v>
      </c>
      <c r="AQ12" s="10">
        <v>0.19417623290886901</v>
      </c>
      <c r="AR12" s="10">
        <v>-0.66020710826356599</v>
      </c>
      <c r="AS12" s="10">
        <v>-0.90228172634529102</v>
      </c>
      <c r="AT12" s="10">
        <v>0.15945914337986</v>
      </c>
      <c r="AU12" s="10">
        <v>-0.13860707089678201</v>
      </c>
      <c r="AV12" s="10">
        <v>0.78868801647249898</v>
      </c>
      <c r="AW12" s="10">
        <v>0.58588723953024402</v>
      </c>
      <c r="AX12" s="10">
        <v>1.51713827949414E-2</v>
      </c>
      <c r="AY12" s="10">
        <v>-0.55777369169536095</v>
      </c>
      <c r="AZ12" s="10">
        <v>0.24768384279224001</v>
      </c>
      <c r="BA12" s="10">
        <v>0.49231888607402602</v>
      </c>
      <c r="BB12" s="10">
        <v>-0.51308515436810398</v>
      </c>
      <c r="BC12" s="10">
        <v>0.40264426485346699</v>
      </c>
      <c r="BD12" s="10">
        <v>-0.4525068271023</v>
      </c>
      <c r="BE12" s="10">
        <v>-1.0527475328128</v>
      </c>
      <c r="BF12" s="10">
        <v>-0.56951659411198596</v>
      </c>
      <c r="BG12" s="10">
        <v>0.27481531110491397</v>
      </c>
      <c r="BH12" s="10">
        <v>-0.549531329240186</v>
      </c>
      <c r="BI12" s="10">
        <v>0.50923575799335996</v>
      </c>
      <c r="BJ12" s="10">
        <v>-0.26991226470195101</v>
      </c>
      <c r="BK12" s="10">
        <v>8.5054257457932006E-2</v>
      </c>
    </row>
    <row r="13" spans="1:63" ht="14.3" x14ac:dyDescent="0.25">
      <c r="A13" s="10" t="s">
        <v>83</v>
      </c>
      <c r="B13" s="10">
        <v>0.62707726286584398</v>
      </c>
      <c r="C13" s="10">
        <v>-0.30372013911648399</v>
      </c>
      <c r="D13" s="10">
        <v>1.2280218273373601E-2</v>
      </c>
      <c r="E13" s="10">
        <v>-0.189739819771989</v>
      </c>
      <c r="F13" s="10">
        <v>-7.5688841391311198E-2</v>
      </c>
      <c r="G13" s="10">
        <v>-0.13071202821295</v>
      </c>
      <c r="H13" s="10">
        <v>3.4350456549401803E-2</v>
      </c>
      <c r="I13" s="10">
        <v>0.24781553991534999</v>
      </c>
      <c r="J13" s="10">
        <v>-0.173177635959474</v>
      </c>
      <c r="K13" s="10">
        <v>-0.126768513337818</v>
      </c>
      <c r="L13" s="10">
        <v>-0.26740609665913001</v>
      </c>
      <c r="M13" s="10">
        <v>-0.214017684544097</v>
      </c>
      <c r="N13" s="10">
        <v>5.1304578199331999E-2</v>
      </c>
      <c r="O13" s="10">
        <v>0.20102917729255201</v>
      </c>
      <c r="P13" s="10">
        <v>-3.2200705438948797E-2</v>
      </c>
      <c r="Q13" s="10">
        <v>-4.48336042647456E-2</v>
      </c>
      <c r="R13" s="10">
        <v>9.9873362160038295E-2</v>
      </c>
      <c r="S13" s="10">
        <v>-0.137587766914892</v>
      </c>
      <c r="T13" s="10">
        <v>9.1074157788900698E-2</v>
      </c>
      <c r="U13" s="10">
        <v>0.193327985646252</v>
      </c>
      <c r="V13" s="10">
        <v>-5.8708032753609897E-2</v>
      </c>
      <c r="W13" s="10">
        <v>3.11263266586791E-2</v>
      </c>
      <c r="X13" s="10">
        <v>0.33400806142622003</v>
      </c>
      <c r="Y13" s="10">
        <v>0.35249943181759502</v>
      </c>
      <c r="Z13" s="10">
        <v>-7.0513867581496095E-2</v>
      </c>
      <c r="AA13" s="10">
        <v>0.24041200119220699</v>
      </c>
      <c r="AB13" s="10">
        <v>1.8241504667605501E-2</v>
      </c>
      <c r="AC13" s="10">
        <v>-0.17490979125255099</v>
      </c>
      <c r="AD13" s="10">
        <v>4.0519745568986097E-2</v>
      </c>
      <c r="AE13" s="10">
        <v>-1.4867067045349999E-2</v>
      </c>
      <c r="AF13" s="10">
        <v>0.32789790987621498</v>
      </c>
      <c r="AG13" s="10">
        <v>0.36484458729723501</v>
      </c>
      <c r="AH13" s="10">
        <v>1.1620955654862901E-2</v>
      </c>
      <c r="AI13" s="10">
        <v>-0.27791629873618701</v>
      </c>
      <c r="AJ13" s="10">
        <v>3.4957593112280298E-2</v>
      </c>
      <c r="AK13" s="10">
        <v>0.13335400464762001</v>
      </c>
      <c r="AL13" s="10">
        <v>-8.8111318234941602E-2</v>
      </c>
      <c r="AM13" s="10">
        <v>-6.6427007494077595E-2</v>
      </c>
      <c r="AN13" s="10">
        <v>0.180418960732531</v>
      </c>
      <c r="AO13" s="10">
        <v>0.205753260211856</v>
      </c>
      <c r="AP13" s="10">
        <v>-0.11358218285053499</v>
      </c>
      <c r="AQ13" s="10">
        <v>-5.5948731709081203E-3</v>
      </c>
      <c r="AR13" s="10">
        <v>-0.24934903522419199</v>
      </c>
      <c r="AS13" s="10">
        <v>-0.15879540172189299</v>
      </c>
      <c r="AT13" s="10">
        <v>9.6755210590079299E-2</v>
      </c>
      <c r="AU13" s="10">
        <v>-0.261954961583927</v>
      </c>
      <c r="AV13" s="10">
        <v>7.6989213705584494E-2</v>
      </c>
      <c r="AW13" s="10">
        <v>-5.6995070918189901E-2</v>
      </c>
      <c r="AX13" s="10">
        <v>-0.15786312094511401</v>
      </c>
      <c r="AY13" s="10">
        <v>4.9267511548304797E-2</v>
      </c>
      <c r="AZ13" s="10">
        <v>0.185347728482812</v>
      </c>
      <c r="BA13" s="10">
        <v>0.24471822583844299</v>
      </c>
      <c r="BB13" s="10">
        <v>-6.5893359057803302E-2</v>
      </c>
      <c r="BC13" s="10">
        <v>-7.4310017871441602E-3</v>
      </c>
      <c r="BD13" s="10">
        <v>-0.13465798912146601</v>
      </c>
      <c r="BE13" s="10">
        <v>-8.8009794891450902E-2</v>
      </c>
      <c r="BF13" s="10">
        <v>-0.104502208239211</v>
      </c>
      <c r="BG13" s="10">
        <v>-4.3558432043607598E-2</v>
      </c>
      <c r="BH13" s="10">
        <v>-0.19940566700814599</v>
      </c>
      <c r="BI13" s="10">
        <v>0.19000247425862199</v>
      </c>
      <c r="BJ13" s="10">
        <v>-6.0181118946316503E-2</v>
      </c>
      <c r="BK13" s="10">
        <v>-4.5168415976359301E-3</v>
      </c>
    </row>
    <row r="14" spans="1:63" ht="14.3" x14ac:dyDescent="0.25">
      <c r="A14" s="10" t="s">
        <v>84</v>
      </c>
      <c r="B14" s="10">
        <v>0.74847486155063203</v>
      </c>
      <c r="C14" s="10">
        <v>0.55462151606906795</v>
      </c>
      <c r="D14" s="10">
        <v>-0.44960025277530302</v>
      </c>
      <c r="E14" s="10">
        <v>0.38595832705357103</v>
      </c>
      <c r="F14" s="10">
        <v>4.5794990380357503E-2</v>
      </c>
      <c r="G14" s="10">
        <v>0.288871389661495</v>
      </c>
      <c r="H14" s="10">
        <v>-0.42618957691416998</v>
      </c>
      <c r="I14" s="10">
        <v>-0.58295918572796102</v>
      </c>
      <c r="J14" s="10">
        <v>0.33419661750958701</v>
      </c>
      <c r="K14" s="10">
        <v>-0.212974886487864</v>
      </c>
      <c r="L14" s="10">
        <v>0.53088487878207502</v>
      </c>
      <c r="M14" s="10">
        <v>0.69963288772972698</v>
      </c>
      <c r="N14" s="10">
        <v>3.5812565694497499E-2</v>
      </c>
      <c r="O14" s="10">
        <v>-0.38882072040850302</v>
      </c>
      <c r="P14" s="10">
        <v>0.48245868545791198</v>
      </c>
      <c r="Q14" s="10">
        <v>0.63846334289524598</v>
      </c>
      <c r="R14" s="10">
        <v>7.7611331869036695E-2</v>
      </c>
      <c r="S14" s="10">
        <v>0.45736707800861598</v>
      </c>
      <c r="T14" s="10">
        <v>-0.39934622118146501</v>
      </c>
      <c r="U14" s="10">
        <v>-0.50049610334524197</v>
      </c>
      <c r="V14" s="10">
        <v>0.48221751898366699</v>
      </c>
      <c r="W14" s="10">
        <v>0.37128827679238402</v>
      </c>
      <c r="X14" s="10">
        <v>-0.51230370411892001</v>
      </c>
      <c r="Y14" s="10">
        <v>-0.67473919042802899</v>
      </c>
      <c r="Z14" s="10">
        <v>0.359748142908069</v>
      </c>
      <c r="AA14" s="10">
        <v>-0.305823468471972</v>
      </c>
      <c r="AB14" s="10">
        <v>0.65150778940707998</v>
      </c>
      <c r="AC14" s="10">
        <v>0.58019977296420799</v>
      </c>
      <c r="AD14" s="10">
        <v>-7.2968988803760196E-2</v>
      </c>
      <c r="AE14" s="10">
        <v>0.46314922697674898</v>
      </c>
      <c r="AF14" s="10">
        <v>-0.66929920616951399</v>
      </c>
      <c r="AG14" s="10">
        <v>-0.35723842471741402</v>
      </c>
      <c r="AH14" s="10">
        <v>0.40315176882201897</v>
      </c>
      <c r="AI14" s="10">
        <v>0.684905961048484</v>
      </c>
      <c r="AJ14" s="10">
        <v>-0.34452263447338999</v>
      </c>
      <c r="AK14" s="10">
        <v>-0.34586848320445501</v>
      </c>
      <c r="AL14" s="10">
        <v>0.57191079281593404</v>
      </c>
      <c r="AM14" s="10">
        <v>0.21144449475522401</v>
      </c>
      <c r="AN14" s="10">
        <v>-0.49250173016352899</v>
      </c>
      <c r="AO14" s="10">
        <v>-0.70656524744346005</v>
      </c>
      <c r="AP14" s="10">
        <v>0.23147437525577599</v>
      </c>
      <c r="AQ14" s="10">
        <v>-0.36624943840931901</v>
      </c>
      <c r="AR14" s="10">
        <v>0.50198934146922203</v>
      </c>
      <c r="AS14" s="10">
        <v>0.67472383112518497</v>
      </c>
      <c r="AT14" s="10">
        <v>-0.29475645839058501</v>
      </c>
      <c r="AU14" s="10">
        <v>0.220729854622534</v>
      </c>
      <c r="AV14" s="10">
        <v>-0.57943104281040103</v>
      </c>
      <c r="AW14" s="10">
        <v>-0.38494516181897898</v>
      </c>
      <c r="AX14" s="10">
        <v>0.41096692770134002</v>
      </c>
      <c r="AY14" s="10">
        <v>0.41045333466856798</v>
      </c>
      <c r="AZ14" s="10">
        <v>-0.28071495153152998</v>
      </c>
      <c r="BA14" s="10">
        <v>-0.59010272869328995</v>
      </c>
      <c r="BB14" s="10">
        <v>0.45582574216438998</v>
      </c>
      <c r="BC14" s="10">
        <v>-0.338409983078785</v>
      </c>
      <c r="BD14" s="10">
        <v>0.401607422018741</v>
      </c>
      <c r="BE14" s="10">
        <v>0.76366963963036805</v>
      </c>
      <c r="BF14" s="10">
        <v>0.42793397525572402</v>
      </c>
      <c r="BG14" s="10">
        <v>-0.25729587394311698</v>
      </c>
      <c r="BH14" s="10">
        <v>0.46409053865436201</v>
      </c>
      <c r="BI14" s="10">
        <v>-0.37785917915390799</v>
      </c>
      <c r="BJ14" s="10">
        <v>0.241402598863244</v>
      </c>
      <c r="BK14" s="10">
        <v>-0.22747750958683</v>
      </c>
    </row>
    <row r="15" spans="1:63" ht="14.3" x14ac:dyDescent="0.25">
      <c r="A15" s="10" t="s">
        <v>85</v>
      </c>
      <c r="B15" s="10">
        <v>0.66919524793388396</v>
      </c>
      <c r="C15" s="10">
        <v>0.120939714511051</v>
      </c>
      <c r="D15" s="10">
        <v>-1.67548002927604E-2</v>
      </c>
      <c r="E15" s="10">
        <v>1.23359818766477E-3</v>
      </c>
      <c r="F15" s="10">
        <v>0.140189305066975</v>
      </c>
      <c r="G15" s="10">
        <v>-1.31436826213581E-3</v>
      </c>
      <c r="H15" s="10">
        <v>3.7994748984201597E-2</v>
      </c>
      <c r="I15" s="10">
        <v>5.7692781535836998E-2</v>
      </c>
      <c r="J15" s="10">
        <v>5.2957418138662397E-3</v>
      </c>
      <c r="K15" s="10">
        <v>-2.1810853550704199E-2</v>
      </c>
      <c r="L15" s="10">
        <v>-9.6602195983302802E-2</v>
      </c>
      <c r="M15" s="10">
        <v>-1.7955159149412599E-2</v>
      </c>
      <c r="N15" s="10">
        <v>1.91698154151865E-2</v>
      </c>
      <c r="O15" s="10">
        <v>-5.1992762857399198E-2</v>
      </c>
      <c r="P15" s="10">
        <v>-4.5136356904198503E-2</v>
      </c>
      <c r="Q15" s="10">
        <v>-0.145381881994012</v>
      </c>
      <c r="R15" s="10">
        <v>-0.14835327603029</v>
      </c>
      <c r="S15" s="10">
        <v>-0.239807934965696</v>
      </c>
      <c r="T15" s="10">
        <v>-0.182043683642617</v>
      </c>
      <c r="U15" s="10">
        <v>-0.18560860738600399</v>
      </c>
      <c r="V15" s="10">
        <v>-0.12107452787364199</v>
      </c>
      <c r="W15" s="10">
        <v>0.208091872554444</v>
      </c>
      <c r="X15" s="10">
        <v>0.163579856715625</v>
      </c>
      <c r="Y15" s="10">
        <v>0.30772435653365698</v>
      </c>
      <c r="Z15" s="10">
        <v>0.215977855730486</v>
      </c>
      <c r="AA15" s="10">
        <v>-0.142945801996017</v>
      </c>
      <c r="AB15" s="10">
        <v>-0.20195182644581999</v>
      </c>
      <c r="AC15" s="10">
        <v>0.10302536630709901</v>
      </c>
      <c r="AD15" s="10">
        <v>-1.1100121439319099E-2</v>
      </c>
      <c r="AE15" s="10">
        <v>-2.2711038836036798E-3</v>
      </c>
      <c r="AF15" s="10">
        <v>-6.0378206089338797E-2</v>
      </c>
      <c r="AG15" s="10">
        <v>-0.15684555211794399</v>
      </c>
      <c r="AH15" s="10">
        <v>-7.9666729330493499E-2</v>
      </c>
      <c r="AI15" s="10">
        <v>0.113832797473694</v>
      </c>
      <c r="AJ15" s="10">
        <v>-0.118895842895646</v>
      </c>
      <c r="AK15" s="10">
        <v>-1.9047802754455102E-2</v>
      </c>
      <c r="AL15" s="10">
        <v>1.9082485394021999E-2</v>
      </c>
      <c r="AM15" s="10">
        <v>4.6077549915424898E-2</v>
      </c>
      <c r="AN15" s="10">
        <v>-1.4451695707648199E-2</v>
      </c>
      <c r="AO15" s="10">
        <v>0.30095806648934598</v>
      </c>
      <c r="AP15" s="10">
        <v>8.4062485878487303E-2</v>
      </c>
      <c r="AQ15" s="10">
        <v>5.50118562689852E-2</v>
      </c>
      <c r="AR15" s="10">
        <v>9.6466118950478602E-2</v>
      </c>
      <c r="AS15" s="10">
        <v>5.8174683908618898E-3</v>
      </c>
      <c r="AT15" s="10">
        <v>5.7966465970292702E-2</v>
      </c>
      <c r="AU15" s="10">
        <v>0.127004877301028</v>
      </c>
      <c r="AV15" s="10">
        <v>0.18739546821984701</v>
      </c>
      <c r="AW15" s="10">
        <v>4.5480195519457603E-2</v>
      </c>
      <c r="AX15" s="10">
        <v>0.32268117512255201</v>
      </c>
      <c r="AY15" s="10">
        <v>-4.0720275661240299E-2</v>
      </c>
      <c r="AZ15" s="10">
        <v>3.2188733638150599E-2</v>
      </c>
      <c r="BA15" s="10">
        <v>3.93835345793902E-2</v>
      </c>
      <c r="BB15" s="10">
        <v>-0.10128396884577399</v>
      </c>
      <c r="BC15" s="10">
        <v>-0.13771163013114099</v>
      </c>
      <c r="BD15" s="10">
        <v>-6.2732864968882696E-2</v>
      </c>
      <c r="BE15" s="10">
        <v>-0.14848814499195301</v>
      </c>
      <c r="BF15" s="10">
        <v>-9.0485137123771001E-2</v>
      </c>
      <c r="BG15" s="10">
        <v>-7.6137744141622499E-2</v>
      </c>
      <c r="BH15" s="10">
        <v>-2.77570981797216E-2</v>
      </c>
      <c r="BI15" s="10">
        <v>-1.04130357726134E-2</v>
      </c>
      <c r="BJ15" s="10">
        <v>4.4232825154583199E-3</v>
      </c>
      <c r="BK15" s="10">
        <v>-0.168823976380026</v>
      </c>
    </row>
    <row r="16" spans="1:63" ht="14.3" x14ac:dyDescent="0.25">
      <c r="A16" s="10" t="s">
        <v>88</v>
      </c>
      <c r="B16" s="10">
        <v>0.57913710660734796</v>
      </c>
      <c r="C16" s="10">
        <v>0.12979408665026801</v>
      </c>
      <c r="D16" s="10">
        <v>-0.118250803475413</v>
      </c>
      <c r="E16" s="10">
        <v>-5.99893430136334E-2</v>
      </c>
      <c r="F16" s="10">
        <v>-1.44571937043135E-2</v>
      </c>
      <c r="G16" s="10">
        <v>-1.0520516969604401E-2</v>
      </c>
      <c r="H16" s="10">
        <v>7.95143368736532E-3</v>
      </c>
      <c r="I16" s="10">
        <v>-4.7664092192735902E-2</v>
      </c>
      <c r="J16" s="10">
        <v>0.146547900581326</v>
      </c>
      <c r="K16" s="10">
        <v>1.3181277882713199E-2</v>
      </c>
      <c r="L16" s="10">
        <v>8.79051970133128E-2</v>
      </c>
      <c r="M16" s="10">
        <v>9.4041991251597998E-2</v>
      </c>
      <c r="N16" s="10">
        <v>-0.15598969196990001</v>
      </c>
      <c r="O16" s="10">
        <v>6.1364497649607302E-2</v>
      </c>
      <c r="P16" s="10">
        <v>0.21995442222491601</v>
      </c>
      <c r="Q16" s="10">
        <v>3.9421590795913897E-2</v>
      </c>
      <c r="R16" s="10">
        <v>3.5548018079632898E-2</v>
      </c>
      <c r="S16" s="10">
        <v>8.8145303295273703E-2</v>
      </c>
      <c r="T16" s="10">
        <v>-1.3633034019233201E-2</v>
      </c>
      <c r="U16" s="10">
        <v>-1.30120603535032E-2</v>
      </c>
      <c r="V16" s="10">
        <v>4.1801224377013203E-2</v>
      </c>
      <c r="W16" s="10">
        <v>0.205956741940132</v>
      </c>
      <c r="X16" s="10">
        <v>2.0687128926097802E-2</v>
      </c>
      <c r="Y16" s="10">
        <v>2.2737136601240601E-2</v>
      </c>
      <c r="Z16" s="10">
        <v>0.15689550196103499</v>
      </c>
      <c r="AA16" s="10">
        <v>-3.3861531598528102E-2</v>
      </c>
      <c r="AB16" s="10">
        <v>1.1399928818072899E-2</v>
      </c>
      <c r="AC16" s="10">
        <v>0.23648649965697199</v>
      </c>
      <c r="AD16" s="10">
        <v>7.3532440486204095E-2</v>
      </c>
      <c r="AE16" s="10">
        <v>-5.4853209011159497E-2</v>
      </c>
      <c r="AF16" s="10">
        <v>-0.30372401549620598</v>
      </c>
      <c r="AG16" s="10">
        <v>-0.17371804578852301</v>
      </c>
      <c r="AH16" s="10">
        <v>-0.34353282053814999</v>
      </c>
      <c r="AI16" s="10">
        <v>-9.7647062086071296E-2</v>
      </c>
      <c r="AJ16" s="10">
        <v>-0.157186902542475</v>
      </c>
      <c r="AK16" s="10">
        <v>-0.10082362492760701</v>
      </c>
      <c r="AL16" s="10">
        <v>4.98455899758019E-2</v>
      </c>
      <c r="AM16" s="10">
        <v>1.75525192750965E-2</v>
      </c>
      <c r="AN16" s="10">
        <v>-0.13369135938917501</v>
      </c>
      <c r="AO16" s="10">
        <v>-1.3158775630057001E-2</v>
      </c>
      <c r="AP16" s="10">
        <v>-6.5098842494439493E-2</v>
      </c>
      <c r="AQ16" s="10">
        <v>-5.8732998701000697E-2</v>
      </c>
      <c r="AR16" s="10">
        <v>0.106423900525368</v>
      </c>
      <c r="AS16" s="10">
        <v>0.19430836276726801</v>
      </c>
      <c r="AT16" s="10">
        <v>8.7157068616415201E-2</v>
      </c>
      <c r="AU16" s="10">
        <v>1.6272790734458299E-2</v>
      </c>
      <c r="AV16" s="10">
        <v>-7.9173206677319294E-2</v>
      </c>
      <c r="AW16" s="10">
        <v>-7.4438340542161401E-3</v>
      </c>
      <c r="AX16" s="10">
        <v>9.0867372986235095E-2</v>
      </c>
      <c r="AY16" s="10">
        <v>9.7138712834337101E-2</v>
      </c>
      <c r="AZ16" s="10">
        <v>-6.7468918483874998E-2</v>
      </c>
      <c r="BA16" s="10">
        <v>5.7470326823057701E-2</v>
      </c>
      <c r="BB16" s="10">
        <v>0.17519150122190899</v>
      </c>
      <c r="BC16" s="10">
        <v>-0.209509024036099</v>
      </c>
      <c r="BD16" s="10">
        <v>-0.101073691146913</v>
      </c>
      <c r="BE16" s="10">
        <v>8.3980406821281495E-2</v>
      </c>
      <c r="BF16" s="10">
        <v>-8.6405112681752598E-3</v>
      </c>
      <c r="BG16" s="10">
        <v>-0.13748021674778099</v>
      </c>
      <c r="BH16" s="10">
        <v>-0.10747667443379801</v>
      </c>
      <c r="BI16" s="10">
        <v>8.3784058395442798E-2</v>
      </c>
      <c r="BJ16" s="10">
        <v>1.36137163584636E-2</v>
      </c>
      <c r="BK16" s="10">
        <v>-6.1903332953613097E-2</v>
      </c>
    </row>
    <row r="17" spans="1:63" ht="14.3" x14ac:dyDescent="0.25">
      <c r="A17" s="10" t="s">
        <v>89</v>
      </c>
      <c r="B17" s="10">
        <v>0.66159639842756301</v>
      </c>
      <c r="C17" s="10">
        <v>0.44689218254310697</v>
      </c>
      <c r="D17" s="10">
        <v>-0.105675501571507</v>
      </c>
      <c r="E17" s="10">
        <v>0.35243832753870402</v>
      </c>
      <c r="F17" s="10">
        <v>0.10777526047546999</v>
      </c>
      <c r="G17" s="10">
        <v>0.240402012405316</v>
      </c>
      <c r="H17" s="10">
        <v>-0.22604335276059201</v>
      </c>
      <c r="I17" s="10">
        <v>-0.45716021951585201</v>
      </c>
      <c r="J17" s="10">
        <v>0.256107870932621</v>
      </c>
      <c r="K17" s="10">
        <v>-9.6332961357247698E-2</v>
      </c>
      <c r="L17" s="10">
        <v>0.30924403070857498</v>
      </c>
      <c r="M17" s="10">
        <v>0.48321995196182299</v>
      </c>
      <c r="N17" s="10">
        <v>1.7151365188980999E-2</v>
      </c>
      <c r="O17" s="10">
        <v>-0.19798108343900001</v>
      </c>
      <c r="P17" s="10">
        <v>0.23252783973895599</v>
      </c>
      <c r="Q17" s="10">
        <v>0.38695670690050699</v>
      </c>
      <c r="R17" s="10">
        <v>5.2681116715403299E-2</v>
      </c>
      <c r="S17" s="10">
        <v>0.29128444816226501</v>
      </c>
      <c r="T17" s="10">
        <v>-9.9084550961798995E-2</v>
      </c>
      <c r="U17" s="10">
        <v>-0.28614554427107303</v>
      </c>
      <c r="V17" s="10">
        <v>0.272871769225145</v>
      </c>
      <c r="W17" s="10">
        <v>2.6614561735727099E-2</v>
      </c>
      <c r="X17" s="10">
        <v>-0.38179578727256902</v>
      </c>
      <c r="Y17" s="10">
        <v>-0.36231271679802302</v>
      </c>
      <c r="Z17" s="10">
        <v>6.1240809006393601E-2</v>
      </c>
      <c r="AA17" s="10">
        <v>-0.312198343952164</v>
      </c>
      <c r="AB17" s="10">
        <v>0.19855255741116801</v>
      </c>
      <c r="AC17" s="10">
        <v>0.393016787307017</v>
      </c>
      <c r="AD17" s="10">
        <v>-0.25534782644600901</v>
      </c>
      <c r="AE17" s="10">
        <v>0.16367823238103199</v>
      </c>
      <c r="AF17" s="10">
        <v>-0.43436893698561502</v>
      </c>
      <c r="AG17" s="10">
        <v>-0.30954345227454899</v>
      </c>
      <c r="AH17" s="10">
        <v>2.6527980634526702E-2</v>
      </c>
      <c r="AI17" s="10">
        <v>0.43354040464152499</v>
      </c>
      <c r="AJ17" s="10">
        <v>-7.4831512296376607E-2</v>
      </c>
      <c r="AK17" s="10">
        <v>-0.32110828161159299</v>
      </c>
      <c r="AL17" s="10">
        <v>0.45794190421957998</v>
      </c>
      <c r="AM17" s="10">
        <v>7.7810185521291597E-2</v>
      </c>
      <c r="AN17" s="10">
        <v>-0.42679965859133501</v>
      </c>
      <c r="AO17" s="10">
        <v>-0.48046652612040502</v>
      </c>
      <c r="AP17" s="10">
        <v>4.1853855152424603E-2</v>
      </c>
      <c r="AQ17" s="10">
        <v>-0.25850972036353498</v>
      </c>
      <c r="AR17" s="10">
        <v>0.23192823464242299</v>
      </c>
      <c r="AS17" s="10">
        <v>0.31718907491445802</v>
      </c>
      <c r="AT17" s="10">
        <v>-0.25539175685432902</v>
      </c>
      <c r="AU17" s="10">
        <v>0.304809320753062</v>
      </c>
      <c r="AV17" s="10">
        <v>-0.34910092206670801</v>
      </c>
      <c r="AW17" s="10">
        <v>-0.223353506538435</v>
      </c>
      <c r="AX17" s="10">
        <v>0.130947716758883</v>
      </c>
      <c r="AY17" s="10">
        <v>0.207105799631747</v>
      </c>
      <c r="AZ17" s="10">
        <v>-0.20622572930382299</v>
      </c>
      <c r="BA17" s="10">
        <v>-0.29593288470997198</v>
      </c>
      <c r="BB17" s="10">
        <v>0.14270349026481699</v>
      </c>
      <c r="BC17" s="10">
        <v>5.0303616007561502E-2</v>
      </c>
      <c r="BD17" s="10">
        <v>0.43539681035418498</v>
      </c>
      <c r="BE17" s="10">
        <v>0.47618039029348203</v>
      </c>
      <c r="BF17" s="10">
        <v>0.30202437086261402</v>
      </c>
      <c r="BG17" s="10">
        <v>-5.2589300842542597E-2</v>
      </c>
      <c r="BH17" s="10">
        <v>0.38740570439123201</v>
      </c>
      <c r="BI17" s="10">
        <v>-0.26006018100915501</v>
      </c>
      <c r="BJ17" s="10">
        <v>0.13267630928711199</v>
      </c>
      <c r="BK17" s="10">
        <v>4.0918062812023599E-2</v>
      </c>
    </row>
    <row r="18" spans="1:63" ht="14.3" x14ac:dyDescent="0.25">
      <c r="A18" s="10" t="s">
        <v>91</v>
      </c>
      <c r="B18" s="10">
        <v>0.59701543898809495</v>
      </c>
      <c r="C18" s="10">
        <v>7.5255136523420696E-2</v>
      </c>
      <c r="D18" s="10">
        <v>0.13265496890144701</v>
      </c>
      <c r="E18" s="10">
        <v>0.27076736221623998</v>
      </c>
      <c r="F18" s="10">
        <v>1.18988409261924E-2</v>
      </c>
      <c r="G18" s="10">
        <v>0.213713964612984</v>
      </c>
      <c r="H18" s="10">
        <v>-4.0154260013505499E-2</v>
      </c>
      <c r="I18" s="10">
        <v>-8.4002945202858503E-2</v>
      </c>
      <c r="J18" s="10">
        <v>7.0341018989902304E-2</v>
      </c>
      <c r="K18" s="10">
        <v>1.74869854902691E-2</v>
      </c>
      <c r="L18" s="10">
        <v>0.210577482672889</v>
      </c>
      <c r="M18" s="10">
        <v>1.25532148411855E-2</v>
      </c>
      <c r="N18" s="10">
        <v>-0.102172677727089</v>
      </c>
      <c r="O18" s="10">
        <v>-2.82368734466533E-2</v>
      </c>
      <c r="P18" s="10">
        <v>-1.3938831340658099E-2</v>
      </c>
      <c r="Q18" s="10">
        <v>-0.102979023781853</v>
      </c>
      <c r="R18" s="10">
        <v>-0.22523715449607901</v>
      </c>
      <c r="S18" s="10">
        <v>4.7052269464149601E-2</v>
      </c>
      <c r="T18" s="10">
        <v>-7.4841413342983804E-2</v>
      </c>
      <c r="U18" s="10">
        <v>-7.8963033260741902E-2</v>
      </c>
      <c r="V18" s="10">
        <v>0.19270085275957399</v>
      </c>
      <c r="W18" s="10">
        <v>-7.6747330979026404E-2</v>
      </c>
      <c r="X18" s="10">
        <v>-0.25634113087692501</v>
      </c>
      <c r="Y18" s="10">
        <v>-0.30604392186943702</v>
      </c>
      <c r="Z18" s="10">
        <v>-0.16105423707175501</v>
      </c>
      <c r="AA18" s="10">
        <v>-0.24807034993377</v>
      </c>
      <c r="AB18" s="10">
        <v>3.66442414249286E-2</v>
      </c>
      <c r="AC18" s="10">
        <v>5.6557076653944403E-2</v>
      </c>
      <c r="AD18" s="10">
        <v>-4.1343555860508897E-2</v>
      </c>
      <c r="AE18" s="10">
        <v>-0.163421343231476</v>
      </c>
      <c r="AF18" s="10">
        <v>-0.122707063234231</v>
      </c>
      <c r="AG18" s="10">
        <v>-0.15190081737269601</v>
      </c>
      <c r="AH18" s="10">
        <v>-9.1966735604717798E-2</v>
      </c>
      <c r="AI18" s="10">
        <v>0.27517749063279001</v>
      </c>
      <c r="AJ18" s="10">
        <v>3.4833743797812101E-2</v>
      </c>
      <c r="AK18" s="10">
        <v>-3.6604870201870102E-2</v>
      </c>
      <c r="AL18" s="10">
        <v>0.211688728878134</v>
      </c>
      <c r="AM18" s="10">
        <v>0.13817742295645799</v>
      </c>
      <c r="AN18" s="10">
        <v>-0.12487230100902499</v>
      </c>
      <c r="AO18" s="10">
        <v>-0.28001138753405402</v>
      </c>
      <c r="AP18" s="10">
        <v>0.116023814133207</v>
      </c>
      <c r="AQ18" s="10">
        <v>9.4856423402841401E-3</v>
      </c>
      <c r="AR18" s="10">
        <v>0.232256732276967</v>
      </c>
      <c r="AS18" s="10">
        <v>8.6023248643966793E-2</v>
      </c>
      <c r="AT18" s="10">
        <v>-0.14955694568132799</v>
      </c>
      <c r="AU18" s="10">
        <v>0.113359740168665</v>
      </c>
      <c r="AV18" s="10">
        <v>6.2265156402229703E-2</v>
      </c>
      <c r="AW18" s="10">
        <v>-0.156161998456253</v>
      </c>
      <c r="AX18" s="10">
        <v>8.18434200151478E-2</v>
      </c>
      <c r="AY18" s="10">
        <v>0.10196120479864999</v>
      </c>
      <c r="AZ18" s="10">
        <v>-7.1689102584421099E-2</v>
      </c>
      <c r="BA18" s="10">
        <v>-0.10986501463048599</v>
      </c>
      <c r="BB18" s="10">
        <v>6.3695927826313198E-2</v>
      </c>
      <c r="BC18" s="10">
        <v>-2.6639262154186501E-2</v>
      </c>
      <c r="BD18" s="10">
        <v>0.23177740048484399</v>
      </c>
      <c r="BE18" s="10">
        <v>0.265752466576195</v>
      </c>
      <c r="BF18" s="10">
        <v>0.187146388819556</v>
      </c>
      <c r="BG18" s="10">
        <v>9.5664496279784697E-2</v>
      </c>
      <c r="BH18" s="10">
        <v>0.111839508101947</v>
      </c>
      <c r="BI18" s="10">
        <v>-0.15963326254215801</v>
      </c>
      <c r="BJ18" s="10">
        <v>1.61447435328564E-3</v>
      </c>
      <c r="BK18" s="10">
        <v>-2.39727186325937E-2</v>
      </c>
    </row>
    <row r="19" spans="1:63" ht="14.3" x14ac:dyDescent="0.25">
      <c r="A19" s="10" t="s">
        <v>92</v>
      </c>
      <c r="B19" s="10">
        <v>0.68382772549019599</v>
      </c>
      <c r="C19" s="10">
        <v>0.55115999050230102</v>
      </c>
      <c r="D19" s="10">
        <v>-0.104521810934255</v>
      </c>
      <c r="E19" s="10">
        <v>0.52987133445288104</v>
      </c>
      <c r="F19" s="10">
        <v>1.95063097054398E-2</v>
      </c>
      <c r="G19" s="10">
        <v>0.44346160445694199</v>
      </c>
      <c r="H19" s="10">
        <v>-0.17672505112010101</v>
      </c>
      <c r="I19" s="10">
        <v>-0.41920948930277802</v>
      </c>
      <c r="J19" s="10">
        <v>0.41678831549782402</v>
      </c>
      <c r="K19" s="10">
        <v>0.209321803627457</v>
      </c>
      <c r="L19" s="10">
        <v>0.59612155370522202</v>
      </c>
      <c r="M19" s="10">
        <v>0.33006281769504803</v>
      </c>
      <c r="N19" s="10">
        <v>-0.203408111786642</v>
      </c>
      <c r="O19" s="10">
        <v>-0.197704816592428</v>
      </c>
      <c r="P19" s="10">
        <v>0.29563069393935099</v>
      </c>
      <c r="Q19" s="10">
        <v>0.48761045695289501</v>
      </c>
      <c r="R19" s="10">
        <v>1.3416269966702501E-2</v>
      </c>
      <c r="S19" s="10">
        <v>0.21598663570704901</v>
      </c>
      <c r="T19" s="10">
        <v>-0.117332661936869</v>
      </c>
      <c r="U19" s="10">
        <v>-0.35443804144761798</v>
      </c>
      <c r="V19" s="10">
        <v>0.319089812792617</v>
      </c>
      <c r="W19" s="10">
        <v>0.16389068756637601</v>
      </c>
      <c r="X19" s="10">
        <v>-0.49073384874805098</v>
      </c>
      <c r="Y19" s="10">
        <v>-0.59178721804155399</v>
      </c>
      <c r="Z19" s="10">
        <v>0.105558544659869</v>
      </c>
      <c r="AA19" s="10">
        <v>2.8591886148280999E-2</v>
      </c>
      <c r="AB19" s="10">
        <v>0.60444190629341199</v>
      </c>
      <c r="AC19" s="10">
        <v>0.33289585680949402</v>
      </c>
      <c r="AD19" s="10">
        <v>-0.19185129301836101</v>
      </c>
      <c r="AE19" s="10">
        <v>-4.3767319440577504E-3</v>
      </c>
      <c r="AF19" s="10">
        <v>-0.68005355691380798</v>
      </c>
      <c r="AG19" s="10">
        <v>-0.54897000173165</v>
      </c>
      <c r="AH19" s="10">
        <v>3.5385441376109901E-3</v>
      </c>
      <c r="AI19" s="10">
        <v>0.38722317845922799</v>
      </c>
      <c r="AJ19" s="10">
        <v>-0.15879449292889899</v>
      </c>
      <c r="AK19" s="10">
        <v>-0.213467051297873</v>
      </c>
      <c r="AL19" s="10">
        <v>0.38196977199855298</v>
      </c>
      <c r="AM19" s="10">
        <v>0.104304515478453</v>
      </c>
      <c r="AN19" s="10">
        <v>-0.49369611444339201</v>
      </c>
      <c r="AO19" s="10">
        <v>-0.76892308621918404</v>
      </c>
      <c r="AP19" s="10">
        <v>0.103074813860052</v>
      </c>
      <c r="AQ19" s="10">
        <v>-0.11931508713531599</v>
      </c>
      <c r="AR19" s="10">
        <v>0.24095765025495899</v>
      </c>
      <c r="AS19" s="10">
        <v>0.217513766741911</v>
      </c>
      <c r="AT19" s="10">
        <v>-0.34733960863160801</v>
      </c>
      <c r="AU19" s="10">
        <v>0.31522627284891103</v>
      </c>
      <c r="AV19" s="10">
        <v>-0.42580701267451998</v>
      </c>
      <c r="AW19" s="10">
        <v>-0.278820846021473</v>
      </c>
      <c r="AX19" s="10">
        <v>0.20125925991413801</v>
      </c>
      <c r="AY19" s="10">
        <v>0.192951382017294</v>
      </c>
      <c r="AZ19" s="10">
        <v>-6.9154238850629601E-2</v>
      </c>
      <c r="BA19" s="10">
        <v>-0.54673555815599695</v>
      </c>
      <c r="BB19" s="10">
        <v>0.27664079052850099</v>
      </c>
      <c r="BC19" s="10">
        <v>-8.7618093304986905E-2</v>
      </c>
      <c r="BD19" s="10">
        <v>0.44417872549982002</v>
      </c>
      <c r="BE19" s="10">
        <v>0.64682297197157701</v>
      </c>
      <c r="BF19" s="10">
        <v>0.24711771997663501</v>
      </c>
      <c r="BG19" s="10">
        <v>-2.6506216660271399E-2</v>
      </c>
      <c r="BH19" s="10">
        <v>0.55418733321107005</v>
      </c>
      <c r="BI19" s="10">
        <v>-0.17942744329414501</v>
      </c>
      <c r="BJ19" s="10">
        <v>0.53747267560095002</v>
      </c>
      <c r="BK19" s="10">
        <v>0.15206016469227199</v>
      </c>
    </row>
    <row r="20" spans="1:63" ht="14.3" x14ac:dyDescent="0.25">
      <c r="A20" s="10" t="s">
        <v>93</v>
      </c>
      <c r="B20" s="10">
        <v>0.70997428833792398</v>
      </c>
      <c r="C20" s="10">
        <v>-0.66987144276547395</v>
      </c>
      <c r="D20" s="10">
        <v>0.304451518392163</v>
      </c>
      <c r="E20" s="10">
        <v>-0.53877721454287097</v>
      </c>
      <c r="F20" s="10">
        <v>-0.154398883988</v>
      </c>
      <c r="G20" s="10">
        <v>-0.35361451674704902</v>
      </c>
      <c r="H20" s="10">
        <v>0.30107902868407199</v>
      </c>
      <c r="I20" s="10">
        <v>0.52003777927177597</v>
      </c>
      <c r="J20" s="10">
        <v>-0.45074185498983799</v>
      </c>
      <c r="K20" s="10">
        <v>3.05537881824074E-2</v>
      </c>
      <c r="L20" s="10">
        <v>-0.69291351730706296</v>
      </c>
      <c r="M20" s="10">
        <v>-0.80959891272282003</v>
      </c>
      <c r="N20" s="10">
        <v>2.9439894082227699E-4</v>
      </c>
      <c r="O20" s="10">
        <v>0.26280611494876799</v>
      </c>
      <c r="P20" s="10">
        <v>-0.510956180410298</v>
      </c>
      <c r="Q20" s="10">
        <v>-0.79033826583177902</v>
      </c>
      <c r="R20" s="10">
        <v>-2.1098585745593399E-2</v>
      </c>
      <c r="S20" s="10">
        <v>-0.47101000092117901</v>
      </c>
      <c r="T20" s="10">
        <v>0.46666649774035501</v>
      </c>
      <c r="U20" s="10">
        <v>0.64346976589029903</v>
      </c>
      <c r="V20" s="10">
        <v>-0.43213854253220102</v>
      </c>
      <c r="W20" s="10">
        <v>-0.17010904365666499</v>
      </c>
      <c r="X20" s="10">
        <v>0.56474531413415896</v>
      </c>
      <c r="Y20" s="10">
        <v>0.56250548242348497</v>
      </c>
      <c r="Z20" s="10">
        <v>-0.243924681495579</v>
      </c>
      <c r="AA20" s="10">
        <v>0.37393054025017403</v>
      </c>
      <c r="AB20" s="10">
        <v>-0.58783966162979995</v>
      </c>
      <c r="AC20" s="10">
        <v>-0.62219481907594798</v>
      </c>
      <c r="AD20" s="10">
        <v>0.31726555414040603</v>
      </c>
      <c r="AE20" s="10">
        <v>-0.33020133317633699</v>
      </c>
      <c r="AF20" s="10">
        <v>0.68432731745017195</v>
      </c>
      <c r="AG20" s="10">
        <v>0.58611980378443196</v>
      </c>
      <c r="AH20" s="10">
        <v>-0.22152804842765</v>
      </c>
      <c r="AI20" s="10">
        <v>-0.62829054101675597</v>
      </c>
      <c r="AJ20" s="10">
        <v>0.34139312797906601</v>
      </c>
      <c r="AK20" s="10">
        <v>0.38540248995847998</v>
      </c>
      <c r="AL20" s="10">
        <v>-0.69541438333735905</v>
      </c>
      <c r="AM20" s="10">
        <v>-0.23564117839792201</v>
      </c>
      <c r="AN20" s="10">
        <v>0.692091179744314</v>
      </c>
      <c r="AO20" s="10">
        <v>0.69263315567197803</v>
      </c>
      <c r="AP20" s="10">
        <v>-0.13358832367368001</v>
      </c>
      <c r="AQ20" s="10">
        <v>0.34227740286125702</v>
      </c>
      <c r="AR20" s="10">
        <v>-0.44462950438522097</v>
      </c>
      <c r="AS20" s="10">
        <v>-0.60824267534813503</v>
      </c>
      <c r="AT20" s="10">
        <v>0.32504884396613698</v>
      </c>
      <c r="AU20" s="10">
        <v>-0.37909969528038601</v>
      </c>
      <c r="AV20" s="10">
        <v>0.53230994001639298</v>
      </c>
      <c r="AW20" s="10">
        <v>0.421424039674415</v>
      </c>
      <c r="AX20" s="10">
        <v>-0.30881045536735002</v>
      </c>
      <c r="AY20" s="10">
        <v>-0.46240702926750898</v>
      </c>
      <c r="AZ20" s="10">
        <v>0.30585579430779403</v>
      </c>
      <c r="BA20" s="10">
        <v>0.34234595528004302</v>
      </c>
      <c r="BB20" s="10">
        <v>-0.49855964668505198</v>
      </c>
      <c r="BC20" s="10">
        <v>0.34307748803966498</v>
      </c>
      <c r="BD20" s="10">
        <v>-0.39496880003497398</v>
      </c>
      <c r="BE20" s="10">
        <v>-0.84399410025449595</v>
      </c>
      <c r="BF20" s="10">
        <v>-0.38425380178145402</v>
      </c>
      <c r="BG20" s="10">
        <v>8.2671721327054498E-2</v>
      </c>
      <c r="BH20" s="10">
        <v>-0.58705862621868299</v>
      </c>
      <c r="BI20" s="10">
        <v>0.42488166453290399</v>
      </c>
      <c r="BJ20" s="10">
        <v>-0.30247519879885598</v>
      </c>
      <c r="BK20" s="10">
        <v>0.10303930771494201</v>
      </c>
    </row>
    <row r="21" spans="1:63" ht="14.3" x14ac:dyDescent="0.25">
      <c r="A21" s="10" t="s">
        <v>94</v>
      </c>
      <c r="B21" s="10">
        <v>0.72194943981614401</v>
      </c>
      <c r="C21" s="10">
        <v>0.63796916854936603</v>
      </c>
      <c r="D21" s="10">
        <v>2.0214711901473299E-2</v>
      </c>
      <c r="E21" s="10">
        <v>0.63908157126305398</v>
      </c>
      <c r="F21" s="10">
        <v>0.12865615555705501</v>
      </c>
      <c r="G21" s="10">
        <v>0.34042713729255702</v>
      </c>
      <c r="H21" s="10">
        <v>-0.206237865293767</v>
      </c>
      <c r="I21" s="10">
        <v>-0.47100390574443302</v>
      </c>
      <c r="J21" s="10">
        <v>0.31061275356842499</v>
      </c>
      <c r="K21" s="10">
        <v>-1.5610759731933301E-2</v>
      </c>
      <c r="L21" s="10">
        <v>0.414425241487753</v>
      </c>
      <c r="M21" s="10">
        <v>0.44797751656038998</v>
      </c>
      <c r="N21" s="10">
        <v>1.9258143844793699E-2</v>
      </c>
      <c r="O21" s="10">
        <v>-0.45724908888374499</v>
      </c>
      <c r="P21" s="10">
        <v>-7.8541967044786803E-2</v>
      </c>
      <c r="Q21" s="10">
        <v>0.244603708828077</v>
      </c>
      <c r="R21" s="10">
        <v>-0.285967454051819</v>
      </c>
      <c r="S21" s="10">
        <v>0.35380462989546602</v>
      </c>
      <c r="T21" s="10">
        <v>-0.178021693815722</v>
      </c>
      <c r="U21" s="10">
        <v>-0.32830655816093801</v>
      </c>
      <c r="V21" s="10">
        <v>0.56905849308519496</v>
      </c>
      <c r="W21" s="10">
        <v>-5.6395444253865903E-2</v>
      </c>
      <c r="X21" s="10">
        <v>-0.65452317517699599</v>
      </c>
      <c r="Y21" s="10">
        <v>-0.68096300189951398</v>
      </c>
      <c r="Z21" s="10">
        <v>-2.4831538981010801E-2</v>
      </c>
      <c r="AA21" s="10">
        <v>-0.26842962583678198</v>
      </c>
      <c r="AB21" s="10">
        <v>0.22943148474571701</v>
      </c>
      <c r="AC21" s="10">
        <v>0.26106471266233899</v>
      </c>
      <c r="AD21" s="10">
        <v>-0.26645190034427202</v>
      </c>
      <c r="AE21" s="10">
        <v>0.13722611642563401</v>
      </c>
      <c r="AF21" s="10">
        <v>-0.410445356513708</v>
      </c>
      <c r="AG21" s="10">
        <v>-0.49920441120494002</v>
      </c>
      <c r="AH21" s="10">
        <v>0.123627756332297</v>
      </c>
      <c r="AI21" s="10">
        <v>0.64828352674578604</v>
      </c>
      <c r="AJ21" s="10">
        <v>1.7070653598932499E-2</v>
      </c>
      <c r="AK21" s="10">
        <v>-0.178364486620469</v>
      </c>
      <c r="AL21" s="10">
        <v>0.69126106766901396</v>
      </c>
      <c r="AM21" s="10">
        <v>0.21181628556349899</v>
      </c>
      <c r="AN21" s="10">
        <v>-0.275017096996233</v>
      </c>
      <c r="AO21" s="10">
        <v>-0.50667696540588703</v>
      </c>
      <c r="AP21" s="10">
        <v>0.31031300944613399</v>
      </c>
      <c r="AQ21" s="10">
        <v>-0.23401687262527601</v>
      </c>
      <c r="AR21" s="10">
        <v>0.32218488332961598</v>
      </c>
      <c r="AS21" s="10">
        <v>0.38013309037083598</v>
      </c>
      <c r="AT21" s="10">
        <v>-0.279176591846578</v>
      </c>
      <c r="AU21" s="10">
        <v>0.26710243827130398</v>
      </c>
      <c r="AV21" s="10">
        <v>-0.39306101981920499</v>
      </c>
      <c r="AW21" s="10">
        <v>-0.33607476154582699</v>
      </c>
      <c r="AX21" s="10">
        <v>0.31511635035983898</v>
      </c>
      <c r="AY21" s="10">
        <v>0.11382055722517</v>
      </c>
      <c r="AZ21" s="10">
        <v>-0.22571281620782799</v>
      </c>
      <c r="BA21" s="10">
        <v>-0.51363846255500301</v>
      </c>
      <c r="BB21" s="10">
        <v>0.21853277281293099</v>
      </c>
      <c r="BC21" s="10">
        <v>-6.5831100243908203E-2</v>
      </c>
      <c r="BD21" s="10">
        <v>0.50905599093740295</v>
      </c>
      <c r="BE21" s="10">
        <v>0.656458137038328</v>
      </c>
      <c r="BF21" s="10">
        <v>0.19793202178880401</v>
      </c>
      <c r="BG21" s="10">
        <v>-1.6672129688949901E-2</v>
      </c>
      <c r="BH21" s="10">
        <v>0.58572062006561099</v>
      </c>
      <c r="BI21" s="10">
        <v>-0.47040823744344901</v>
      </c>
      <c r="BJ21" s="10">
        <v>-9.8708886488919595E-2</v>
      </c>
      <c r="BK21" s="10">
        <v>1.87146360868682E-2</v>
      </c>
    </row>
    <row r="22" spans="1:63" ht="14.3" x14ac:dyDescent="0.25">
      <c r="A22" s="10" t="s">
        <v>96</v>
      </c>
      <c r="B22" s="10">
        <v>0.69202555555555501</v>
      </c>
      <c r="C22" s="10">
        <v>0.52776373704831203</v>
      </c>
      <c r="D22" s="10">
        <v>-0.26542784201445202</v>
      </c>
      <c r="E22" s="10">
        <v>0.38986351110005601</v>
      </c>
      <c r="F22" s="10">
        <v>0.125401772560053</v>
      </c>
      <c r="G22" s="10">
        <v>0.31946201189762402</v>
      </c>
      <c r="H22" s="10">
        <v>-0.16828692303819301</v>
      </c>
      <c r="I22" s="10">
        <v>-0.388225723800389</v>
      </c>
      <c r="J22" s="10">
        <v>0.41906046911446398</v>
      </c>
      <c r="K22" s="10">
        <v>-0.19999347994932001</v>
      </c>
      <c r="L22" s="10">
        <v>0.46186734171165</v>
      </c>
      <c r="M22" s="10">
        <v>0.69544086835202101</v>
      </c>
      <c r="N22" s="10">
        <v>0.13482492213070801</v>
      </c>
      <c r="O22" s="10">
        <v>-0.29888364278624202</v>
      </c>
      <c r="P22" s="10">
        <v>0.49965091523720601</v>
      </c>
      <c r="Q22" s="10">
        <v>0.62294736808339601</v>
      </c>
      <c r="R22" s="10">
        <v>0.104348614202198</v>
      </c>
      <c r="S22" s="10">
        <v>0.316678781878522</v>
      </c>
      <c r="T22" s="10">
        <v>-0.35850082449752502</v>
      </c>
      <c r="U22" s="10">
        <v>-0.48114578093774901</v>
      </c>
      <c r="V22" s="10">
        <v>0.36160415750695801</v>
      </c>
      <c r="W22" s="10">
        <v>0.15680542245367901</v>
      </c>
      <c r="X22" s="10">
        <v>-0.45621395252547098</v>
      </c>
      <c r="Y22" s="10">
        <v>-0.57040188555951199</v>
      </c>
      <c r="Z22" s="10">
        <v>8.3886123398034099E-2</v>
      </c>
      <c r="AA22" s="10">
        <v>-0.382225801472032</v>
      </c>
      <c r="AB22" s="10">
        <v>0.374046844597339</v>
      </c>
      <c r="AC22" s="10">
        <v>0.33501296983263201</v>
      </c>
      <c r="AD22" s="10">
        <v>-8.1078653265146697E-2</v>
      </c>
      <c r="AE22" s="10">
        <v>0.56921707267694699</v>
      </c>
      <c r="AF22" s="10">
        <v>-0.54262333450831601</v>
      </c>
      <c r="AG22" s="10">
        <v>-0.286849319273072</v>
      </c>
      <c r="AH22" s="10">
        <v>0.28835963927554997</v>
      </c>
      <c r="AI22" s="10">
        <v>0.36464471350015099</v>
      </c>
      <c r="AJ22" s="10">
        <v>-0.33646337012405197</v>
      </c>
      <c r="AK22" s="10">
        <v>-0.29408074766048697</v>
      </c>
      <c r="AL22" s="10">
        <v>0.49278442938956202</v>
      </c>
      <c r="AM22" s="10">
        <v>0.161635175138644</v>
      </c>
      <c r="AN22" s="10">
        <v>-0.49796933294232198</v>
      </c>
      <c r="AO22" s="10">
        <v>-0.70498951097817197</v>
      </c>
      <c r="AP22" s="10">
        <v>3.12363092459828E-2</v>
      </c>
      <c r="AQ22" s="10">
        <v>-0.191959146367882</v>
      </c>
      <c r="AR22" s="10">
        <v>0.56492079498062697</v>
      </c>
      <c r="AS22" s="10">
        <v>0.67432480457960797</v>
      </c>
      <c r="AT22" s="10">
        <v>-8.6937071657812101E-2</v>
      </c>
      <c r="AU22" s="10">
        <v>0.34138122314539399</v>
      </c>
      <c r="AV22" s="10">
        <v>-0.48653861625399503</v>
      </c>
      <c r="AW22" s="10">
        <v>-0.332243295363294</v>
      </c>
      <c r="AX22" s="10">
        <v>0.23286808302360801</v>
      </c>
      <c r="AY22" s="10">
        <v>0.47851531004796</v>
      </c>
      <c r="AZ22" s="10">
        <v>-0.12587945599615</v>
      </c>
      <c r="BA22" s="10">
        <v>-0.44045680656156999</v>
      </c>
      <c r="BB22" s="10">
        <v>0.50988580623909796</v>
      </c>
      <c r="BC22" s="10">
        <v>-0.35194372013804598</v>
      </c>
      <c r="BD22" s="10">
        <v>0.27575976738296398</v>
      </c>
      <c r="BE22" s="10">
        <v>0.60125300155348105</v>
      </c>
      <c r="BF22" s="10">
        <v>0.26395336344997</v>
      </c>
      <c r="BG22" s="10">
        <v>-0.245010315223777</v>
      </c>
      <c r="BH22" s="10">
        <v>0.29644530258663199</v>
      </c>
      <c r="BI22" s="10">
        <v>-0.74079284430051195</v>
      </c>
      <c r="BJ22" s="10">
        <v>0.18745529525704799</v>
      </c>
      <c r="BK22" s="10">
        <v>-0.26080185660395</v>
      </c>
    </row>
    <row r="23" spans="1:63" ht="14.3" x14ac:dyDescent="0.25">
      <c r="A23" s="10" t="s">
        <v>97</v>
      </c>
      <c r="B23" s="10">
        <v>0.65153886197616295</v>
      </c>
      <c r="C23" s="10">
        <v>-0.37781468956085801</v>
      </c>
      <c r="D23" s="10">
        <v>4.9501403296662402E-2</v>
      </c>
      <c r="E23" s="10">
        <v>-0.26360476715018399</v>
      </c>
      <c r="F23" s="10">
        <v>-6.1309774385362802E-2</v>
      </c>
      <c r="G23" s="10">
        <v>-0.19314621646673</v>
      </c>
      <c r="H23" s="10">
        <v>0.12779100415429401</v>
      </c>
      <c r="I23" s="10">
        <v>0.353974770184939</v>
      </c>
      <c r="J23" s="10">
        <v>-0.248617990708904</v>
      </c>
      <c r="K23" s="10">
        <v>7.8996146505339093E-2</v>
      </c>
      <c r="L23" s="10">
        <v>-0.28400658971624798</v>
      </c>
      <c r="M23" s="10">
        <v>-0.18161110447230699</v>
      </c>
      <c r="N23" s="10">
        <v>0.19777732544552101</v>
      </c>
      <c r="O23" s="10">
        <v>0.169205049246787</v>
      </c>
      <c r="P23" s="10">
        <v>-0.124039357085878</v>
      </c>
      <c r="Q23" s="10">
        <v>-0.29595475004342398</v>
      </c>
      <c r="R23" s="10">
        <v>-9.4209623048956706E-2</v>
      </c>
      <c r="S23" s="10">
        <v>-0.36770721519742</v>
      </c>
      <c r="T23" s="10">
        <v>-9.1215848140474107E-2</v>
      </c>
      <c r="U23" s="10">
        <v>0.14215866162955401</v>
      </c>
      <c r="V23" s="10">
        <v>-0.34911891939927597</v>
      </c>
      <c r="W23" s="10">
        <v>-1.68505211760057E-2</v>
      </c>
      <c r="X23" s="10">
        <v>0.29114558262068801</v>
      </c>
      <c r="Y23" s="10">
        <v>0.34143375654684699</v>
      </c>
      <c r="Z23" s="10">
        <v>-6.31787310173091E-2</v>
      </c>
      <c r="AA23" s="10">
        <v>0.119914323733499</v>
      </c>
      <c r="AB23" s="10">
        <v>-0.25855583882576999</v>
      </c>
      <c r="AC23" s="10">
        <v>-0.241232282211189</v>
      </c>
      <c r="AD23" s="10">
        <v>0.26128443673330998</v>
      </c>
      <c r="AE23" s="10">
        <v>-0.200387404435069</v>
      </c>
      <c r="AF23" s="10">
        <v>0.27931770068030698</v>
      </c>
      <c r="AG23" s="10">
        <v>0.16361380392300601</v>
      </c>
      <c r="AH23" s="10">
        <v>6.6658689803108699E-3</v>
      </c>
      <c r="AI23" s="10">
        <v>-0.34271082226578697</v>
      </c>
      <c r="AJ23" s="10">
        <v>8.1640034755468702E-2</v>
      </c>
      <c r="AK23" s="10">
        <v>9.6648648402359899E-2</v>
      </c>
      <c r="AL23" s="10">
        <v>-0.335823552674413</v>
      </c>
      <c r="AM23" s="10">
        <v>-0.13775154905496201</v>
      </c>
      <c r="AN23" s="10">
        <v>0.263261943589016</v>
      </c>
      <c r="AO23" s="10">
        <v>0.36071248844535903</v>
      </c>
      <c r="AP23" s="10">
        <v>-7.0881143743904904E-2</v>
      </c>
      <c r="AQ23" s="10">
        <v>0.22525472177353001</v>
      </c>
      <c r="AR23" s="10">
        <v>-0.114389852246073</v>
      </c>
      <c r="AS23" s="10">
        <v>-0.200583408727634</v>
      </c>
      <c r="AT23" s="10">
        <v>0.18789210192820099</v>
      </c>
      <c r="AU23" s="10">
        <v>-0.112796243245095</v>
      </c>
      <c r="AV23" s="10">
        <v>0.35576708428507298</v>
      </c>
      <c r="AW23" s="10">
        <v>0.118575491691349</v>
      </c>
      <c r="AX23" s="10">
        <v>-0.101209980962867</v>
      </c>
      <c r="AY23" s="10">
        <v>-0.29972705990374399</v>
      </c>
      <c r="AZ23" s="10">
        <v>4.4284788866555999E-2</v>
      </c>
      <c r="BA23" s="10">
        <v>0.31735539723488698</v>
      </c>
      <c r="BB23" s="10">
        <v>-0.22347692267886499</v>
      </c>
      <c r="BC23" s="10">
        <v>6.3280423525070795E-2</v>
      </c>
      <c r="BD23" s="10">
        <v>-0.38909998562970399</v>
      </c>
      <c r="BE23" s="10">
        <v>-0.50963274870915898</v>
      </c>
      <c r="BF23" s="10">
        <v>-0.403734212664076</v>
      </c>
      <c r="BG23" s="10">
        <v>-1.60086142334602E-2</v>
      </c>
      <c r="BH23" s="10">
        <v>-0.35898317268081198</v>
      </c>
      <c r="BI23" s="10">
        <v>0.43067155360673198</v>
      </c>
      <c r="BJ23" s="10">
        <v>9.0245257587681302E-3</v>
      </c>
      <c r="BK23" s="10">
        <v>-0.11762099128773899</v>
      </c>
    </row>
    <row r="24" spans="1:63" ht="14.3" x14ac:dyDescent="0.25">
      <c r="A24" s="10" t="s">
        <v>98</v>
      </c>
      <c r="B24" s="10">
        <v>0.583672846082818</v>
      </c>
      <c r="C24" s="10">
        <v>0.47722229557708401</v>
      </c>
      <c r="D24" s="10">
        <v>8.4148801816792004E-2</v>
      </c>
      <c r="E24" s="10">
        <v>0.27595965972884601</v>
      </c>
      <c r="F24" s="10">
        <v>0.175331288338507</v>
      </c>
      <c r="G24" s="10">
        <v>0.23924830850259199</v>
      </c>
      <c r="H24" s="10">
        <v>-3.79731928314163E-2</v>
      </c>
      <c r="I24" s="10">
        <v>-0.13136460160275201</v>
      </c>
      <c r="J24" s="10">
        <v>0.24804837265289501</v>
      </c>
      <c r="K24" s="10">
        <v>2.4055054656925401E-3</v>
      </c>
      <c r="L24" s="10">
        <v>0.31393270901396703</v>
      </c>
      <c r="M24" s="10">
        <v>0.27764769233896802</v>
      </c>
      <c r="N24" s="10">
        <v>5.2415381022112503E-2</v>
      </c>
      <c r="O24" s="10">
        <v>-0.16703598351711599</v>
      </c>
      <c r="P24" s="10">
        <v>0.170400649222054</v>
      </c>
      <c r="Q24" s="10">
        <v>0.20171211614287901</v>
      </c>
      <c r="R24" s="10">
        <v>-9.1390997000992097E-2</v>
      </c>
      <c r="S24" s="10">
        <v>0.31449669115942203</v>
      </c>
      <c r="T24" s="10">
        <v>-0.11880069452189999</v>
      </c>
      <c r="U24" s="10">
        <v>-0.19090402857450101</v>
      </c>
      <c r="V24" s="10">
        <v>0.23494557679592601</v>
      </c>
      <c r="W24" s="10">
        <v>3.9903451323111898E-2</v>
      </c>
      <c r="X24" s="10">
        <v>-0.38275753465509199</v>
      </c>
      <c r="Y24" s="10">
        <v>-0.68243925182977705</v>
      </c>
      <c r="Z24" s="10">
        <v>-4.7473511601017803E-3</v>
      </c>
      <c r="AA24" s="10">
        <v>-0.36068817982418999</v>
      </c>
      <c r="AB24" s="10">
        <v>4.4151912592994301E-2</v>
      </c>
      <c r="AC24" s="10">
        <v>0.42382173965286402</v>
      </c>
      <c r="AD24" s="10">
        <v>-7.8138216240724895E-2</v>
      </c>
      <c r="AE24" s="10">
        <v>-3.7511410593773699E-2</v>
      </c>
      <c r="AF24" s="10">
        <v>-0.45663660125625899</v>
      </c>
      <c r="AG24" s="10">
        <v>-0.38181115759416401</v>
      </c>
      <c r="AH24" s="10">
        <v>-0.165307048616227</v>
      </c>
      <c r="AI24" s="10">
        <v>0.199193212885212</v>
      </c>
      <c r="AJ24" s="10">
        <v>-0.10110779412351099</v>
      </c>
      <c r="AK24" s="10">
        <v>-0.131107216437782</v>
      </c>
      <c r="AL24" s="10">
        <v>0.364137094433784</v>
      </c>
      <c r="AM24" s="10">
        <v>6.1982334720912399E-2</v>
      </c>
      <c r="AN24" s="10">
        <v>-0.30904208015453</v>
      </c>
      <c r="AO24" s="10">
        <v>-0.532442809019118</v>
      </c>
      <c r="AP24" s="10">
        <v>3.9021361799924499E-2</v>
      </c>
      <c r="AQ24" s="10">
        <v>-8.5024108773460796E-2</v>
      </c>
      <c r="AR24" s="10">
        <v>0.20692013424559899</v>
      </c>
      <c r="AS24" s="10">
        <v>0.39388594947002198</v>
      </c>
      <c r="AT24" s="10">
        <v>-0.14289023693073799</v>
      </c>
      <c r="AU24" s="10">
        <v>0.117446451971736</v>
      </c>
      <c r="AV24" s="10">
        <v>-0.30867378957206898</v>
      </c>
      <c r="AW24" s="10">
        <v>-0.41324727589941301</v>
      </c>
      <c r="AX24" s="10">
        <v>-0.110352115994188</v>
      </c>
      <c r="AY24" s="10">
        <v>0.10199536892976301</v>
      </c>
      <c r="AZ24" s="10">
        <v>-0.124559582760799</v>
      </c>
      <c r="BA24" s="10">
        <v>-0.40306187272109001</v>
      </c>
      <c r="BB24" s="10">
        <v>0.22277972543574401</v>
      </c>
      <c r="BC24" s="10">
        <v>-3.1366676816688699E-2</v>
      </c>
      <c r="BD24" s="10">
        <v>0.365081005991576</v>
      </c>
      <c r="BE24" s="10">
        <v>0.76020090942194396</v>
      </c>
      <c r="BF24" s="10">
        <v>0.34725551872861798</v>
      </c>
      <c r="BG24" s="10">
        <v>-0.16351468670619801</v>
      </c>
      <c r="BH24" s="10">
        <v>0.47420824742642098</v>
      </c>
      <c r="BI24" s="10">
        <v>-0.19259468863204701</v>
      </c>
      <c r="BJ24" s="10">
        <v>1.79492975725608E-2</v>
      </c>
      <c r="BK24" s="10">
        <v>2.0289570300957599E-2</v>
      </c>
    </row>
    <row r="25" spans="1:63" ht="14.3" x14ac:dyDescent="0.25">
      <c r="A25" s="10" t="s">
        <v>99</v>
      </c>
      <c r="B25" s="10">
        <v>0.56879289940828404</v>
      </c>
      <c r="C25" s="10">
        <v>-5.1084671857711601E-2</v>
      </c>
      <c r="D25" s="10">
        <v>8.7811979288669503E-2</v>
      </c>
      <c r="E25" s="10">
        <v>0.16391067842385701</v>
      </c>
      <c r="F25" s="10">
        <v>0.103437143587709</v>
      </c>
      <c r="G25" s="10">
        <v>-5.8159696075970003E-3</v>
      </c>
      <c r="H25" s="10">
        <v>-5.31995927668261E-3</v>
      </c>
      <c r="I25" s="10">
        <v>-0.22136394550340999</v>
      </c>
      <c r="J25" s="10">
        <v>0.19088407260438001</v>
      </c>
      <c r="K25" s="10">
        <v>4.3508837329026197E-2</v>
      </c>
      <c r="L25" s="10">
        <v>7.13836208859086E-3</v>
      </c>
      <c r="M25" s="10">
        <v>0.121563840938408</v>
      </c>
      <c r="N25" s="10">
        <v>0.10329159162631001</v>
      </c>
      <c r="O25" s="10">
        <v>-6.5698600079992203E-2</v>
      </c>
      <c r="P25" s="10">
        <v>1.9083355416107999E-2</v>
      </c>
      <c r="Q25" s="10">
        <v>8.7541859820097198E-2</v>
      </c>
      <c r="R25" s="10">
        <v>-0.197529776444691</v>
      </c>
      <c r="S25" s="10">
        <v>-0.16212427350501399</v>
      </c>
      <c r="T25" s="10">
        <v>-5.6068155595423698E-2</v>
      </c>
      <c r="U25" s="10">
        <v>-0.29079122582959299</v>
      </c>
      <c r="V25" s="10">
        <v>4.1342889551317902E-2</v>
      </c>
      <c r="W25" s="10">
        <v>6.6585945978531E-2</v>
      </c>
      <c r="X25" s="10">
        <v>-6.9679933221577894E-2</v>
      </c>
      <c r="Y25" s="10">
        <v>-0.11750921194919101</v>
      </c>
      <c r="Z25" s="10">
        <v>3.3548707799438998E-2</v>
      </c>
      <c r="AA25" s="10">
        <v>-0.274441168106413</v>
      </c>
      <c r="AB25" s="10">
        <v>0.121234598648151</v>
      </c>
      <c r="AC25" s="10">
        <v>0.14069091730637101</v>
      </c>
      <c r="AD25" s="10">
        <v>-8.7689629767663299E-2</v>
      </c>
      <c r="AE25" s="10">
        <v>7.0846650148211093E-2</v>
      </c>
      <c r="AF25" s="10">
        <v>-0.158372231001598</v>
      </c>
      <c r="AG25" s="10">
        <v>-0.28579801155135998</v>
      </c>
      <c r="AH25" s="10">
        <v>-7.3128563926505102E-2</v>
      </c>
      <c r="AI25" s="10">
        <v>5.9816875229873202E-2</v>
      </c>
      <c r="AJ25" s="10">
        <v>-0.193744378105625</v>
      </c>
      <c r="AK25" s="10">
        <v>2.6003544322780001E-2</v>
      </c>
      <c r="AL25" s="10">
        <v>-2.1361600403449501E-2</v>
      </c>
      <c r="AM25" s="10">
        <v>9.6047098336055403E-2</v>
      </c>
      <c r="AN25" s="10">
        <v>-0.102384376362941</v>
      </c>
      <c r="AO25" s="10">
        <v>-0.15690341936986399</v>
      </c>
      <c r="AP25" s="10">
        <v>3.0794214639727299E-2</v>
      </c>
      <c r="AQ25" s="10">
        <v>4.2794826225699099E-2</v>
      </c>
      <c r="AR25" s="10">
        <v>0.15909697831841901</v>
      </c>
      <c r="AS25" s="10">
        <v>0.189523770572783</v>
      </c>
      <c r="AT25" s="10">
        <v>2.0122969749691699E-2</v>
      </c>
      <c r="AU25" s="10">
        <v>0.28467935864597399</v>
      </c>
      <c r="AV25" s="10">
        <v>2.1920593343599901E-2</v>
      </c>
      <c r="AW25" s="10">
        <v>-2.44983795770508E-2</v>
      </c>
      <c r="AX25" s="10">
        <v>0.112135871879007</v>
      </c>
      <c r="AY25" s="10">
        <v>-9.38146454856158E-2</v>
      </c>
      <c r="AZ25" s="10">
        <v>-2.07401875783353E-2</v>
      </c>
      <c r="BA25" s="10">
        <v>-0.16462908984711699</v>
      </c>
      <c r="BB25" s="10">
        <v>9.3418505909155305E-3</v>
      </c>
      <c r="BC25" s="10">
        <v>-0.17501877275234201</v>
      </c>
      <c r="BD25" s="10">
        <v>-4.6173076056413603E-2</v>
      </c>
      <c r="BE25" s="10">
        <v>2.3185163203626399E-2</v>
      </c>
      <c r="BF25" s="10">
        <v>-3.5508638561644899E-2</v>
      </c>
      <c r="BG25" s="10">
        <v>5.9270850565578397E-2</v>
      </c>
      <c r="BH25" s="10">
        <v>9.0663912909268202E-2</v>
      </c>
      <c r="BI25" s="10">
        <v>0.27904400232406101</v>
      </c>
      <c r="BJ25" s="10">
        <v>0.35697517254789701</v>
      </c>
      <c r="BK25" s="10">
        <v>-0.111913344773995</v>
      </c>
    </row>
    <row r="26" spans="1:63" ht="14.3" x14ac:dyDescent="0.25">
      <c r="A26" s="10" t="s">
        <v>100</v>
      </c>
      <c r="B26" s="10">
        <v>0.55320799180327795</v>
      </c>
      <c r="C26" s="10">
        <v>6.4904460824044302E-2</v>
      </c>
      <c r="D26" s="10">
        <v>3.2843033779129401E-2</v>
      </c>
      <c r="E26" s="10">
        <v>0.10371319640741899</v>
      </c>
      <c r="F26" s="10">
        <v>9.9516276487581195E-3</v>
      </c>
      <c r="G26" s="10">
        <v>-6.5369392450266295E-2</v>
      </c>
      <c r="H26" s="10">
        <v>-2.23602458220786E-2</v>
      </c>
      <c r="I26" s="10">
        <v>3.84699370449331E-3</v>
      </c>
      <c r="J26" s="10">
        <v>-3.5689837021975403E-2</v>
      </c>
      <c r="K26" s="10">
        <v>-3.0192123037789301E-2</v>
      </c>
      <c r="L26" s="10">
        <v>0.108532801425445</v>
      </c>
      <c r="M26" s="10">
        <v>-0.18124993845593099</v>
      </c>
      <c r="N26" s="10">
        <v>-5.5772664864636903E-2</v>
      </c>
      <c r="O26" s="10">
        <v>-3.7752534803204701E-2</v>
      </c>
      <c r="P26" s="10">
        <v>-8.3596349838154393E-2</v>
      </c>
      <c r="Q26" s="10">
        <v>-0.15241621051011001</v>
      </c>
      <c r="R26" s="10">
        <v>-0.113630183160744</v>
      </c>
      <c r="S26" s="10">
        <v>2.49993848056752E-2</v>
      </c>
      <c r="T26" s="10">
        <v>9.3785189644926895E-2</v>
      </c>
      <c r="U26" s="10">
        <v>2.2123162706998802E-2</v>
      </c>
      <c r="V26" s="10">
        <v>2.0944470735899601E-2</v>
      </c>
      <c r="W26" s="10">
        <v>-0.101862419659296</v>
      </c>
      <c r="X26" s="10">
        <v>-5.3268023269277598E-2</v>
      </c>
      <c r="Y26" s="10">
        <v>0.15378796220056601</v>
      </c>
      <c r="Z26" s="10">
        <v>-4.6308298780000402E-3</v>
      </c>
      <c r="AA26" s="10">
        <v>-7.3491061942039401E-2</v>
      </c>
      <c r="AB26" s="10">
        <v>-3.8375036544394302E-2</v>
      </c>
      <c r="AC26" s="10">
        <v>-8.2288911166319104E-2</v>
      </c>
      <c r="AD26" s="10">
        <v>-0.12535956276848401</v>
      </c>
      <c r="AE26" s="10">
        <v>-1.16012173177816E-2</v>
      </c>
      <c r="AF26" s="10">
        <v>1.39762990723332E-2</v>
      </c>
      <c r="AG26" s="10">
        <v>-7.5915302297158996E-2</v>
      </c>
      <c r="AH26" s="10">
        <v>4.2090341166517102E-2</v>
      </c>
      <c r="AI26" s="10">
        <v>0.25193849428189202</v>
      </c>
      <c r="AJ26" s="10">
        <v>8.7444911715904697E-2</v>
      </c>
      <c r="AK26" s="10">
        <v>0.10574695703911299</v>
      </c>
      <c r="AL26" s="10">
        <v>6.6822664395413303E-2</v>
      </c>
      <c r="AM26" s="10">
        <v>3.0531756873775101E-2</v>
      </c>
      <c r="AN26" s="10">
        <v>9.1613850051872295E-2</v>
      </c>
      <c r="AO26" s="10">
        <v>-0.179934212633243</v>
      </c>
      <c r="AP26" s="10">
        <v>8.8288536205460705E-2</v>
      </c>
      <c r="AQ26" s="10">
        <v>0.10797584043828</v>
      </c>
      <c r="AR26" s="10">
        <v>0.18071518832929701</v>
      </c>
      <c r="AS26" s="10">
        <v>-5.1492658606543902E-2</v>
      </c>
      <c r="AT26" s="10">
        <v>9.1701249502100599E-3</v>
      </c>
      <c r="AU26" s="10">
        <v>2.3928076764205299E-2</v>
      </c>
      <c r="AV26" s="10">
        <v>3.5992890082161402E-2</v>
      </c>
      <c r="AW26" s="10">
        <v>8.7633148819440093E-2</v>
      </c>
      <c r="AX26" s="10">
        <v>0.12380072983385</v>
      </c>
      <c r="AY26" s="10">
        <v>-2.5392146837675E-2</v>
      </c>
      <c r="AZ26" s="10">
        <v>-5.9455257141468501E-2</v>
      </c>
      <c r="BA26" s="10">
        <v>-0.17659698172256899</v>
      </c>
      <c r="BB26" s="10">
        <v>-4.7284778169508497E-2</v>
      </c>
      <c r="BC26" s="10">
        <v>-4.5304519817333001E-2</v>
      </c>
      <c r="BD26" s="10">
        <v>7.2206145497848595E-2</v>
      </c>
      <c r="BE26" s="10">
        <v>-2.86957699719321E-2</v>
      </c>
      <c r="BF26" s="10">
        <v>0.124248512937426</v>
      </c>
      <c r="BG26" s="10">
        <v>-9.8074165323191298E-2</v>
      </c>
      <c r="BH26" s="10">
        <v>-2.1948152884205398E-2</v>
      </c>
      <c r="BI26" s="10">
        <v>-0.119496780966776</v>
      </c>
      <c r="BJ26" s="10">
        <v>-0.30288491545604102</v>
      </c>
      <c r="BK26" s="10">
        <v>0.131643345512164</v>
      </c>
    </row>
    <row r="27" spans="1:63" ht="14.3" x14ac:dyDescent="0.25">
      <c r="A27" s="10" t="s">
        <v>101</v>
      </c>
      <c r="B27" s="10">
        <v>0.70136142821257097</v>
      </c>
      <c r="C27" s="10">
        <v>-0.58816111452244202</v>
      </c>
      <c r="D27" s="10">
        <v>0.30063419990100299</v>
      </c>
      <c r="E27" s="10">
        <v>-0.309250501202747</v>
      </c>
      <c r="F27" s="10">
        <v>-5.6418403940087597E-2</v>
      </c>
      <c r="G27" s="10">
        <v>-0.289369484192813</v>
      </c>
      <c r="H27" s="10">
        <v>0.300594122950053</v>
      </c>
      <c r="I27" s="10">
        <v>0.40901133270969198</v>
      </c>
      <c r="J27" s="10">
        <v>-0.296037553447556</v>
      </c>
      <c r="K27" s="10">
        <v>0.17612402931618901</v>
      </c>
      <c r="L27" s="10">
        <v>-0.41584578131177502</v>
      </c>
      <c r="M27" s="10">
        <v>-0.48369356111503098</v>
      </c>
      <c r="N27" s="10">
        <v>0.11015751575466</v>
      </c>
      <c r="O27" s="10">
        <v>4.0154173397478898E-2</v>
      </c>
      <c r="P27" s="10">
        <v>-0.36509101103559499</v>
      </c>
      <c r="Q27" s="10">
        <v>-0.53159337984295496</v>
      </c>
      <c r="R27" s="10">
        <v>-8.7278605665750297E-2</v>
      </c>
      <c r="S27" s="10">
        <v>-0.36651093846225302</v>
      </c>
      <c r="T27" s="10">
        <v>0.358068910418813</v>
      </c>
      <c r="U27" s="10">
        <v>0.42384648422036802</v>
      </c>
      <c r="V27" s="10">
        <v>-0.37621009161235702</v>
      </c>
      <c r="W27" s="10">
        <v>-0.26693318682294198</v>
      </c>
      <c r="X27" s="10">
        <v>0.26401196207229599</v>
      </c>
      <c r="Y27" s="10">
        <v>0.112200918397485</v>
      </c>
      <c r="Z27" s="10">
        <v>-0.1440072522651</v>
      </c>
      <c r="AA27" s="10">
        <v>0.15785610507036099</v>
      </c>
      <c r="AB27" s="10">
        <v>-0.338458288544421</v>
      </c>
      <c r="AC27" s="10">
        <v>-0.54162551613557197</v>
      </c>
      <c r="AD27" s="10">
        <v>0.111188470455457</v>
      </c>
      <c r="AE27" s="10">
        <v>-8.5412322704805393E-2</v>
      </c>
      <c r="AF27" s="10">
        <v>0.47076374389471798</v>
      </c>
      <c r="AG27" s="10">
        <v>0.42330627049951203</v>
      </c>
      <c r="AH27" s="10">
        <v>-0.12055210927880999</v>
      </c>
      <c r="AI27" s="10">
        <v>-0.28104871546178101</v>
      </c>
      <c r="AJ27" s="10">
        <v>0.33358418341398299</v>
      </c>
      <c r="AK27" s="10">
        <v>0.388235175602553</v>
      </c>
      <c r="AL27" s="10">
        <v>-0.35273022306132201</v>
      </c>
      <c r="AM27" s="10">
        <v>-7.6347695903578802E-2</v>
      </c>
      <c r="AN27" s="10">
        <v>0.44089826054648301</v>
      </c>
      <c r="AO27" s="10">
        <v>0.45884649793032101</v>
      </c>
      <c r="AP27" s="10">
        <v>4.0333768046652202E-2</v>
      </c>
      <c r="AQ27" s="10">
        <v>0.16133505405482401</v>
      </c>
      <c r="AR27" s="10">
        <v>-0.32363777408106797</v>
      </c>
      <c r="AS27" s="10">
        <v>-0.65729390474403804</v>
      </c>
      <c r="AT27" s="10">
        <v>7.4491123716243696E-2</v>
      </c>
      <c r="AU27" s="10">
        <v>-0.13326011645889799</v>
      </c>
      <c r="AV27" s="10">
        <v>0.38465541810100601</v>
      </c>
      <c r="AW27" s="10">
        <v>0.39932636089148899</v>
      </c>
      <c r="AX27" s="10">
        <v>3.3162680161676499E-2</v>
      </c>
      <c r="AY27" s="10">
        <v>-0.40988162498663699</v>
      </c>
      <c r="AZ27" s="10">
        <v>0.191016016905692</v>
      </c>
      <c r="BA27" s="10">
        <v>6.0504848669973597E-2</v>
      </c>
      <c r="BB27" s="10">
        <v>-0.32835561102153299</v>
      </c>
      <c r="BC27" s="10">
        <v>0.36272327274298199</v>
      </c>
      <c r="BD27" s="10">
        <v>-0.178742387318993</v>
      </c>
      <c r="BE27" s="10">
        <v>-0.68776977752258295</v>
      </c>
      <c r="BF27" s="10">
        <v>-0.31948721582809603</v>
      </c>
      <c r="BG27" s="10">
        <v>0.27001456940042501</v>
      </c>
      <c r="BH27" s="10">
        <v>-0.28306600980461799</v>
      </c>
      <c r="BI27" s="10">
        <v>0.175731906551119</v>
      </c>
      <c r="BJ27" s="10">
        <v>-0.182485786850731</v>
      </c>
      <c r="BK27" s="10">
        <v>9.8803520473515496E-2</v>
      </c>
    </row>
    <row r="28" spans="1:63" ht="14.3" x14ac:dyDescent="0.25">
      <c r="A28" s="10" t="s">
        <v>102</v>
      </c>
      <c r="B28" s="10">
        <v>0.71001785695333297</v>
      </c>
      <c r="C28" s="10">
        <v>-0.53503494609968205</v>
      </c>
      <c r="D28" s="10">
        <v>1.0390063073416399E-2</v>
      </c>
      <c r="E28" s="10">
        <v>-0.54390483365991205</v>
      </c>
      <c r="F28" s="10">
        <v>-0.11495119854158201</v>
      </c>
      <c r="G28" s="10">
        <v>-0.36504851053098802</v>
      </c>
      <c r="H28" s="10">
        <v>0.221023511189745</v>
      </c>
      <c r="I28" s="10">
        <v>0.41793096434743099</v>
      </c>
      <c r="J28" s="10">
        <v>-0.46662025056057299</v>
      </c>
      <c r="K28" s="10">
        <v>1.6297800271124398E-2</v>
      </c>
      <c r="L28" s="10">
        <v>-0.546957864172403</v>
      </c>
      <c r="M28" s="10">
        <v>-0.34213750908047202</v>
      </c>
      <c r="N28" s="10">
        <v>0.158219552141982</v>
      </c>
      <c r="O28" s="10">
        <v>0.318602487339541</v>
      </c>
      <c r="P28" s="10">
        <v>-6.3824092228289997E-2</v>
      </c>
      <c r="Q28" s="10">
        <v>-0.319596495137487</v>
      </c>
      <c r="R28" s="10">
        <v>0.13800942536095401</v>
      </c>
      <c r="S28" s="10">
        <v>-0.36319522156498502</v>
      </c>
      <c r="T28" s="10">
        <v>4.1984989755694903E-2</v>
      </c>
      <c r="U28" s="10">
        <v>0.31232111646782101</v>
      </c>
      <c r="V28" s="10">
        <v>-0.34300988028426899</v>
      </c>
      <c r="W28" s="10">
        <v>-1.1123102901794001E-3</v>
      </c>
      <c r="X28" s="10">
        <v>0.456079714811019</v>
      </c>
      <c r="Y28" s="10">
        <v>0.54606988437100101</v>
      </c>
      <c r="Z28" s="10">
        <v>-2.81855891658945E-2</v>
      </c>
      <c r="AA28" s="10">
        <v>0.18811287276084601</v>
      </c>
      <c r="AB28" s="10">
        <v>-0.50307257708461095</v>
      </c>
      <c r="AC28" s="10">
        <v>-0.38019274569436801</v>
      </c>
      <c r="AD28" s="10">
        <v>0.292545177833342</v>
      </c>
      <c r="AE28" s="10">
        <v>5.2906312905566397E-2</v>
      </c>
      <c r="AF28" s="10">
        <v>0.61336243017551695</v>
      </c>
      <c r="AG28" s="10">
        <v>0.62160634111217095</v>
      </c>
      <c r="AH28" s="10">
        <v>0.29347000258978301</v>
      </c>
      <c r="AI28" s="10">
        <v>-0.44871102865186302</v>
      </c>
      <c r="AJ28" s="10">
        <v>0.10863773139751701</v>
      </c>
      <c r="AK28" s="10">
        <v>4.5635100020555298E-2</v>
      </c>
      <c r="AL28" s="10">
        <v>-0.52270318925780501</v>
      </c>
      <c r="AM28" s="10">
        <v>-3.1616446599613802E-2</v>
      </c>
      <c r="AN28" s="10">
        <v>0.41169107110505598</v>
      </c>
      <c r="AO28" s="10">
        <v>0.50805625497223394</v>
      </c>
      <c r="AP28" s="10">
        <v>-0.11128976862189</v>
      </c>
      <c r="AQ28" s="10">
        <v>0.196046418660175</v>
      </c>
      <c r="AR28" s="10">
        <v>-0.36228426059979202</v>
      </c>
      <c r="AS28" s="10">
        <v>-0.37114541391752398</v>
      </c>
      <c r="AT28" s="10">
        <v>0.357634897791757</v>
      </c>
      <c r="AU28" s="10">
        <v>-0.335762370645035</v>
      </c>
      <c r="AV28" s="10">
        <v>0.37151088527283599</v>
      </c>
      <c r="AW28" s="10">
        <v>0.28700445350392101</v>
      </c>
      <c r="AX28" s="10">
        <v>-7.2062947854753104E-2</v>
      </c>
      <c r="AY28" s="10">
        <v>-0.33413525800157901</v>
      </c>
      <c r="AZ28" s="10">
        <v>0.301452482760733</v>
      </c>
      <c r="BA28" s="10">
        <v>0.66743900809795698</v>
      </c>
      <c r="BB28" s="10">
        <v>-0.173115809422767</v>
      </c>
      <c r="BC28" s="10">
        <v>6.6320115704843599E-2</v>
      </c>
      <c r="BD28" s="10">
        <v>-0.52104773364716495</v>
      </c>
      <c r="BE28" s="10">
        <v>-0.72949359977087602</v>
      </c>
      <c r="BF28" s="10">
        <v>-0.32196004440139497</v>
      </c>
      <c r="BG28" s="10">
        <v>5.8239013303297803E-2</v>
      </c>
      <c r="BH28" s="10">
        <v>-0.70997374540714997</v>
      </c>
      <c r="BI28" s="10">
        <v>-0.20937706096175801</v>
      </c>
      <c r="BJ28" s="10">
        <v>-0.55475161656045302</v>
      </c>
      <c r="BK28" s="10">
        <v>-0.21688488693640801</v>
      </c>
    </row>
    <row r="29" spans="1:63" ht="14.3" x14ac:dyDescent="0.25">
      <c r="A29" s="10" t="s">
        <v>103</v>
      </c>
      <c r="B29" s="10">
        <v>0.57775642669296501</v>
      </c>
      <c r="C29" s="10">
        <v>0.168558037620955</v>
      </c>
      <c r="D29" s="10">
        <v>-0.21054350416106399</v>
      </c>
      <c r="E29" s="10">
        <v>0.153972578031082</v>
      </c>
      <c r="F29" s="10">
        <v>5.2376419658932701E-2</v>
      </c>
      <c r="G29" s="10">
        <v>8.9166498701246599E-2</v>
      </c>
      <c r="H29" s="10">
        <v>-0.11405996395889299</v>
      </c>
      <c r="I29" s="10">
        <v>-0.181292738526282</v>
      </c>
      <c r="J29" s="10">
        <v>1.5660374314921101E-2</v>
      </c>
      <c r="K29" s="10">
        <v>1.61769239403531E-2</v>
      </c>
      <c r="L29" s="10">
        <v>0.19079535899523201</v>
      </c>
      <c r="M29" s="10">
        <v>0.21001470638717001</v>
      </c>
      <c r="N29" s="10">
        <v>0.119930120168437</v>
      </c>
      <c r="O29" s="10">
        <v>-9.2660014355594497E-2</v>
      </c>
      <c r="P29" s="10">
        <v>5.5164616289546803E-2</v>
      </c>
      <c r="Q29" s="10">
        <v>0.21549970455145601</v>
      </c>
      <c r="R29" s="10">
        <v>5.3512151982701997E-2</v>
      </c>
      <c r="S29" s="10">
        <v>0.163232229065634</v>
      </c>
      <c r="T29" s="10">
        <v>-0.113547852450838</v>
      </c>
      <c r="U29" s="10">
        <v>-0.189123409098578</v>
      </c>
      <c r="V29" s="10">
        <v>0.18835352809570699</v>
      </c>
      <c r="W29" s="10">
        <v>-1.5077595577505E-2</v>
      </c>
      <c r="X29" s="10">
        <v>-0.29789686611209198</v>
      </c>
      <c r="Y29" s="10">
        <v>-0.21202306503103299</v>
      </c>
      <c r="Z29" s="10">
        <v>-7.9557949802129796E-2</v>
      </c>
      <c r="AA29" s="10">
        <v>2.5283281488255201E-2</v>
      </c>
      <c r="AB29" s="10">
        <v>0.33523866963132598</v>
      </c>
      <c r="AC29" s="10">
        <v>0.26001724235867302</v>
      </c>
      <c r="AD29" s="10">
        <v>-3.4407604322260702E-3</v>
      </c>
      <c r="AE29" s="10">
        <v>0.111870719695832</v>
      </c>
      <c r="AF29" s="10">
        <v>-0.25234449237231898</v>
      </c>
      <c r="AG29" s="10">
        <v>-0.144229494598063</v>
      </c>
      <c r="AH29" s="10">
        <v>0.14630458680036401</v>
      </c>
      <c r="AI29" s="10">
        <v>0.20720472387015901</v>
      </c>
      <c r="AJ29" s="10">
        <v>-0.208828059567429</v>
      </c>
      <c r="AK29" s="10">
        <v>-0.123124538576522</v>
      </c>
      <c r="AL29" s="10">
        <v>9.6589740338264105E-2</v>
      </c>
      <c r="AM29" s="10">
        <v>-7.8858031801599698E-2</v>
      </c>
      <c r="AN29" s="10">
        <v>-0.216474748205156</v>
      </c>
      <c r="AO29" s="10">
        <v>-2.8824425086221201E-2</v>
      </c>
      <c r="AP29" s="10">
        <v>-4.3045289383593199E-2</v>
      </c>
      <c r="AQ29" s="10">
        <v>-5.3431296033079403E-2</v>
      </c>
      <c r="AR29" s="10">
        <v>7.2421447617750101E-2</v>
      </c>
      <c r="AS29" s="10">
        <v>0.12066904574552</v>
      </c>
      <c r="AT29" s="10">
        <v>7.4155636148349998E-3</v>
      </c>
      <c r="AU29" s="10">
        <v>-5.5027670543460402E-2</v>
      </c>
      <c r="AV29" s="10">
        <v>-0.114652827213445</v>
      </c>
      <c r="AW29" s="10">
        <v>-5.78691521510473E-2</v>
      </c>
      <c r="AX29" s="10">
        <v>-2.28181780806763E-2</v>
      </c>
      <c r="AY29" s="10">
        <v>4.2014029331518703E-2</v>
      </c>
      <c r="AZ29" s="10">
        <v>-0.18829494428499299</v>
      </c>
      <c r="BA29" s="10">
        <v>-0.16419350889825901</v>
      </c>
      <c r="BB29" s="10">
        <v>0.119634930809301</v>
      </c>
      <c r="BC29" s="10">
        <v>-9.4204164312410896E-2</v>
      </c>
      <c r="BD29" s="10">
        <v>0.119971441054031</v>
      </c>
      <c r="BE29" s="10">
        <v>0.17212308169160501</v>
      </c>
      <c r="BF29" s="10">
        <v>3.7917107484127299E-2</v>
      </c>
      <c r="BG29" s="10">
        <v>0.15636240854988401</v>
      </c>
      <c r="BH29" s="10">
        <v>0.31246038160122602</v>
      </c>
      <c r="BI29" s="10">
        <v>5.6853447691942303E-2</v>
      </c>
      <c r="BJ29" s="10">
        <v>0.218528860429269</v>
      </c>
      <c r="BK29" s="10">
        <v>-1.4432989129849199E-2</v>
      </c>
    </row>
    <row r="30" spans="1:63" ht="14.3" x14ac:dyDescent="0.25">
      <c r="A30" s="10" t="s">
        <v>104</v>
      </c>
      <c r="B30" s="10">
        <v>0.63221684077239604</v>
      </c>
      <c r="C30" s="10">
        <v>-0.67554749400388003</v>
      </c>
      <c r="D30" s="10">
        <v>0.12813053922437501</v>
      </c>
      <c r="E30" s="10">
        <v>-0.27670818364928601</v>
      </c>
      <c r="F30" s="10">
        <v>-8.3692076957068998E-2</v>
      </c>
      <c r="G30" s="10">
        <v>-8.5766895455479497E-2</v>
      </c>
      <c r="H30" s="10">
        <v>0.10401144045092101</v>
      </c>
      <c r="I30" s="10">
        <v>0.202314520700699</v>
      </c>
      <c r="J30" s="10">
        <v>-0.12388852188820999</v>
      </c>
      <c r="K30" s="10">
        <v>-2.1078133787683001E-2</v>
      </c>
      <c r="L30" s="10">
        <v>-0.37404628156512998</v>
      </c>
      <c r="M30" s="10">
        <v>-0.19766169565266101</v>
      </c>
      <c r="N30" s="10">
        <v>9.3058542415353898E-2</v>
      </c>
      <c r="O30" s="10">
        <v>0.17402393831211199</v>
      </c>
      <c r="P30" s="10">
        <v>1.21410882499128E-2</v>
      </c>
      <c r="Q30" s="10">
        <v>-0.16194250438152799</v>
      </c>
      <c r="R30" s="10">
        <v>7.7182984630503895E-2</v>
      </c>
      <c r="S30" s="10">
        <v>-0.23391009050782</v>
      </c>
      <c r="T30" s="10">
        <v>-2.2379534434571E-2</v>
      </c>
      <c r="U30" s="10">
        <v>4.7640135118136799E-2</v>
      </c>
      <c r="V30" s="10">
        <v>-0.234102243871251</v>
      </c>
      <c r="W30" s="10">
        <v>2.6600996311958801E-2</v>
      </c>
      <c r="X30" s="10">
        <v>0.42198922021172502</v>
      </c>
      <c r="Y30" s="10">
        <v>0.43119037654777398</v>
      </c>
      <c r="Z30" s="10">
        <v>4.7632620408422303E-2</v>
      </c>
      <c r="AA30" s="10">
        <v>0.118241371375345</v>
      </c>
      <c r="AB30" s="10">
        <v>-0.13930936028330901</v>
      </c>
      <c r="AC30" s="10">
        <v>-0.22704954461708601</v>
      </c>
      <c r="AD30" s="10">
        <v>0.26388771511674503</v>
      </c>
      <c r="AE30" s="10">
        <v>-1.8281178965736802E-2</v>
      </c>
      <c r="AF30" s="10">
        <v>2.23397143985044E-2</v>
      </c>
      <c r="AG30" s="10">
        <v>0.20155418704487801</v>
      </c>
      <c r="AH30" s="10">
        <v>3.8215259290482898E-3</v>
      </c>
      <c r="AI30" s="10">
        <v>-0.36119325073799702</v>
      </c>
      <c r="AJ30" s="10">
        <v>0.13577795902445999</v>
      </c>
      <c r="AK30" s="10">
        <v>8.0500093951466706E-2</v>
      </c>
      <c r="AL30" s="10">
        <v>-0.42513952429285601</v>
      </c>
      <c r="AM30" s="10">
        <v>-6.6549065157402304E-2</v>
      </c>
      <c r="AN30" s="10">
        <v>0.18825813801853</v>
      </c>
      <c r="AO30" s="10">
        <v>0.17492661715244601</v>
      </c>
      <c r="AP30" s="10">
        <v>-6.6101188933113203E-2</v>
      </c>
      <c r="AQ30" s="10">
        <v>0.22403259504964801</v>
      </c>
      <c r="AR30" s="10">
        <v>-8.5844961246484996E-2</v>
      </c>
      <c r="AS30" s="10">
        <v>-0.251113917088019</v>
      </c>
      <c r="AT30" s="10">
        <v>0.30226967292776202</v>
      </c>
      <c r="AU30" s="10">
        <v>-0.126283076011284</v>
      </c>
      <c r="AV30" s="10">
        <v>0.18666745665023299</v>
      </c>
      <c r="AW30" s="10">
        <v>0.292600162693536</v>
      </c>
      <c r="AX30" s="10">
        <v>-4.2241541399361003E-2</v>
      </c>
      <c r="AY30" s="10">
        <v>-1.1393204185595999E-2</v>
      </c>
      <c r="AZ30" s="10">
        <v>0.176907830772565</v>
      </c>
      <c r="BA30" s="10">
        <v>0.22515490035570901</v>
      </c>
      <c r="BB30" s="10">
        <v>1.86485085969792E-2</v>
      </c>
      <c r="BC30" s="10">
        <v>-0.12637318142772599</v>
      </c>
      <c r="BD30" s="10">
        <v>-0.37655554790229301</v>
      </c>
      <c r="BE30" s="10">
        <v>-0.37216988492373698</v>
      </c>
      <c r="BF30" s="10">
        <v>-7.6286319336038799E-2</v>
      </c>
      <c r="BG30" s="10">
        <v>-0.106580667937103</v>
      </c>
      <c r="BH30" s="10">
        <v>-0.246674841207014</v>
      </c>
      <c r="BI30" s="10">
        <v>0.15695223581489001</v>
      </c>
      <c r="BJ30" s="10">
        <v>-0.211673187866842</v>
      </c>
      <c r="BK30" s="10">
        <v>-0.43324460008248</v>
      </c>
    </row>
    <row r="32" spans="1:63" ht="14.3" x14ac:dyDescent="0.25">
      <c r="A32" s="15" t="s">
        <v>133</v>
      </c>
      <c r="B32" s="16">
        <f>AVERAGE(B2:B30)</f>
        <v>0.64316740862647115</v>
      </c>
    </row>
  </sheetData>
  <autoFilter ref="A1:BK1" xr:uid="{4E936A78-B57F-4A0F-892B-09C45456E195}">
    <sortState xmlns:xlrd2="http://schemas.microsoft.com/office/spreadsheetml/2017/richdata2" ref="A2:BK30">
      <sortCondition ref="A1"/>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3EDC8-74C6-4DD8-99ED-ADED83D523AE}">
  <dimension ref="A1:BK27"/>
  <sheetViews>
    <sheetView workbookViewId="0">
      <selection activeCell="B28" sqref="B28"/>
    </sheetView>
  </sheetViews>
  <sheetFormatPr baseColWidth="10" defaultColWidth="8.88671875" defaultRowHeight="13.6" x14ac:dyDescent="0.2"/>
  <sheetData>
    <row r="1" spans="1:63" ht="14.3" x14ac:dyDescent="0.25">
      <c r="A1" s="10"/>
      <c r="B1" s="10" t="s">
        <v>5</v>
      </c>
      <c r="C1" s="10" t="s">
        <v>9</v>
      </c>
      <c r="D1" s="10" t="s">
        <v>10</v>
      </c>
      <c r="E1" s="10" t="s">
        <v>11</v>
      </c>
      <c r="F1" s="10" t="s">
        <v>12</v>
      </c>
      <c r="G1" s="10" t="s">
        <v>13</v>
      </c>
      <c r="H1" s="10" t="s">
        <v>14</v>
      </c>
      <c r="I1" s="10" t="s">
        <v>15</v>
      </c>
      <c r="J1" s="10" t="s">
        <v>16</v>
      </c>
      <c r="K1" s="10" t="s">
        <v>17</v>
      </c>
      <c r="L1" s="10" t="s">
        <v>18</v>
      </c>
      <c r="M1" s="10" t="s">
        <v>19</v>
      </c>
      <c r="N1" s="10" t="s">
        <v>20</v>
      </c>
      <c r="O1" s="10" t="s">
        <v>21</v>
      </c>
      <c r="P1" s="10" t="s">
        <v>22</v>
      </c>
      <c r="Q1" s="10" t="s">
        <v>23</v>
      </c>
      <c r="R1" s="10" t="s">
        <v>24</v>
      </c>
      <c r="S1" s="10" t="s">
        <v>25</v>
      </c>
      <c r="T1" s="10" t="s">
        <v>26</v>
      </c>
      <c r="U1" s="10" t="s">
        <v>27</v>
      </c>
      <c r="V1" s="10" t="s">
        <v>28</v>
      </c>
      <c r="W1" s="10" t="s">
        <v>29</v>
      </c>
      <c r="X1" s="10" t="s">
        <v>30</v>
      </c>
      <c r="Y1" s="10" t="s">
        <v>31</v>
      </c>
      <c r="Z1" s="10" t="s">
        <v>32</v>
      </c>
      <c r="AA1" s="10" t="s">
        <v>33</v>
      </c>
      <c r="AB1" s="10" t="s">
        <v>34</v>
      </c>
      <c r="AC1" s="10" t="s">
        <v>35</v>
      </c>
      <c r="AD1" s="10" t="s">
        <v>36</v>
      </c>
      <c r="AE1" s="10" t="s">
        <v>37</v>
      </c>
      <c r="AF1" s="10" t="s">
        <v>38</v>
      </c>
      <c r="AG1" s="10" t="s">
        <v>39</v>
      </c>
      <c r="AH1" s="10" t="s">
        <v>40</v>
      </c>
      <c r="AI1" s="10" t="s">
        <v>41</v>
      </c>
      <c r="AJ1" s="10" t="s">
        <v>42</v>
      </c>
      <c r="AK1" s="10" t="s">
        <v>43</v>
      </c>
      <c r="AL1" s="10" t="s">
        <v>44</v>
      </c>
      <c r="AM1" s="10" t="s">
        <v>45</v>
      </c>
      <c r="AN1" s="10" t="s">
        <v>46</v>
      </c>
      <c r="AO1" s="10" t="s">
        <v>47</v>
      </c>
      <c r="AP1" s="10" t="s">
        <v>48</v>
      </c>
      <c r="AQ1" s="10" t="s">
        <v>49</v>
      </c>
      <c r="AR1" s="10" t="s">
        <v>50</v>
      </c>
      <c r="AS1" s="10" t="s">
        <v>51</v>
      </c>
      <c r="AT1" s="10" t="s">
        <v>52</v>
      </c>
      <c r="AU1" s="10" t="s">
        <v>53</v>
      </c>
      <c r="AV1" s="10" t="s">
        <v>54</v>
      </c>
      <c r="AW1" s="10" t="s">
        <v>55</v>
      </c>
      <c r="AX1" s="10" t="s">
        <v>56</v>
      </c>
      <c r="AY1" s="10" t="s">
        <v>57</v>
      </c>
      <c r="AZ1" s="10" t="s">
        <v>58</v>
      </c>
      <c r="BA1" s="10" t="s">
        <v>59</v>
      </c>
      <c r="BB1" s="10" t="s">
        <v>60</v>
      </c>
      <c r="BC1" s="10" t="s">
        <v>61</v>
      </c>
      <c r="BD1" s="10" t="s">
        <v>62</v>
      </c>
      <c r="BE1" s="10" t="s">
        <v>63</v>
      </c>
      <c r="BF1" s="10" t="s">
        <v>64</v>
      </c>
      <c r="BG1" s="10" t="s">
        <v>65</v>
      </c>
      <c r="BH1" s="10" t="s">
        <v>66</v>
      </c>
      <c r="BI1" s="10" t="s">
        <v>67</v>
      </c>
      <c r="BJ1" s="10" t="s">
        <v>68</v>
      </c>
      <c r="BK1" s="10" t="s">
        <v>69</v>
      </c>
    </row>
    <row r="2" spans="1:63" ht="14.3" x14ac:dyDescent="0.25">
      <c r="A2" s="10" t="s">
        <v>70</v>
      </c>
      <c r="B2" s="10">
        <v>0.61113888888888801</v>
      </c>
      <c r="C2" s="10">
        <v>0.119327979402697</v>
      </c>
      <c r="D2" s="10">
        <v>5.5413803244959798E-3</v>
      </c>
      <c r="E2" s="10">
        <v>-5.2421759366878699E-2</v>
      </c>
      <c r="F2" s="10">
        <v>-7.1967002746747E-2</v>
      </c>
      <c r="G2" s="10">
        <v>-8.1444127468610194E-3</v>
      </c>
      <c r="H2" s="10">
        <v>-0.124782949589824</v>
      </c>
      <c r="I2" s="10">
        <v>-9.7028598316898196E-2</v>
      </c>
      <c r="J2" s="10">
        <v>0.200639788772002</v>
      </c>
      <c r="K2" s="10">
        <v>-4.2847975754423701E-2</v>
      </c>
      <c r="L2" s="10">
        <v>-4.6706749283472099E-2</v>
      </c>
      <c r="M2" s="10">
        <v>-9.5923685610129802E-2</v>
      </c>
      <c r="N2" s="10">
        <v>-0.23554945655847401</v>
      </c>
      <c r="O2" s="10">
        <v>-7.5185965553951406E-2</v>
      </c>
      <c r="P2" s="10">
        <v>3.10884324023885E-2</v>
      </c>
      <c r="Q2" s="10">
        <v>2.89957757889234E-2</v>
      </c>
      <c r="R2" s="10">
        <v>0.102618060462077</v>
      </c>
      <c r="S2" s="10">
        <v>0.306706056895236</v>
      </c>
      <c r="T2" s="10">
        <v>0.125363385217026</v>
      </c>
      <c r="U2" s="10">
        <v>0.167338525081838</v>
      </c>
      <c r="V2" s="10">
        <v>0.21385085089070099</v>
      </c>
      <c r="W2" s="10">
        <v>-4.1244807462212402E-2</v>
      </c>
      <c r="X2" s="10">
        <v>-7.2714084998845296E-2</v>
      </c>
      <c r="Y2" s="10">
        <v>-0.142197794951921</v>
      </c>
      <c r="Z2" s="10">
        <v>-1.8003401805275501E-2</v>
      </c>
      <c r="AA2" s="10">
        <v>-8.9683317950093502E-2</v>
      </c>
      <c r="AB2" s="10">
        <v>0.178428944275175</v>
      </c>
      <c r="AC2" s="10">
        <v>-1.6606478147419401E-2</v>
      </c>
      <c r="AD2" s="10">
        <v>-4.4554057990912797E-2</v>
      </c>
      <c r="AE2" s="10">
        <v>2.7353319951989401E-2</v>
      </c>
      <c r="AF2" s="10">
        <v>-6.9114594197660098E-2</v>
      </c>
      <c r="AG2" s="10">
        <v>1.7362910038039699E-2</v>
      </c>
      <c r="AH2" s="10">
        <v>-0.17911092838564699</v>
      </c>
      <c r="AI2" s="10">
        <v>0.188376522162431</v>
      </c>
      <c r="AJ2" s="10">
        <v>5.12579764008936E-2</v>
      </c>
      <c r="AK2" s="10">
        <v>0.16712508197082299</v>
      </c>
      <c r="AL2" s="10">
        <v>0.35352886284205298</v>
      </c>
      <c r="AM2" s="10">
        <v>0.20039029979450601</v>
      </c>
      <c r="AN2" s="10">
        <v>2.07467925760258E-2</v>
      </c>
      <c r="AO2" s="10">
        <v>-3.0300706322752401E-4</v>
      </c>
      <c r="AP2" s="10">
        <v>0.12276865026912601</v>
      </c>
      <c r="AQ2" s="10">
        <v>-0.174397302233472</v>
      </c>
      <c r="AR2" s="10">
        <v>-0.207015683387684</v>
      </c>
      <c r="AS2" s="10">
        <v>-0.12564699638369201</v>
      </c>
      <c r="AT2" s="10">
        <v>-0.162749928570319</v>
      </c>
      <c r="AU2" s="10">
        <v>7.0850845719880706E-2</v>
      </c>
      <c r="AV2" s="10">
        <v>-6.8740649089909803E-2</v>
      </c>
      <c r="AW2" s="10">
        <v>-1.8223683525458698E-2</v>
      </c>
      <c r="AX2" s="10">
        <v>9.2415717232708194E-2</v>
      </c>
      <c r="AY2" s="10">
        <v>0.101421058279134</v>
      </c>
      <c r="AZ2" s="10">
        <v>-0.15758497705288499</v>
      </c>
      <c r="BA2" s="10">
        <v>-0.28459071535549302</v>
      </c>
      <c r="BB2" s="10">
        <v>2.7418378533050701E-2</v>
      </c>
      <c r="BC2" s="10">
        <v>8.5463293980671207E-2</v>
      </c>
      <c r="BD2" s="10">
        <v>0.17363344227369901</v>
      </c>
      <c r="BE2" s="10">
        <v>5.8375816564777097E-2</v>
      </c>
      <c r="BF2" s="10">
        <v>0.22945032161835199</v>
      </c>
      <c r="BG2" s="10">
        <v>5.30525821146096E-2</v>
      </c>
      <c r="BH2" s="10">
        <v>9.2219497234512393E-2</v>
      </c>
      <c r="BI2" s="10">
        <v>-0.348726886559866</v>
      </c>
      <c r="BJ2" s="10">
        <v>-0.15784827903413501</v>
      </c>
      <c r="BK2" s="10">
        <v>0.37227515570184799</v>
      </c>
    </row>
    <row r="3" spans="1:63" ht="14.3" x14ac:dyDescent="0.25">
      <c r="A3" s="10" t="s">
        <v>72</v>
      </c>
      <c r="B3" s="10">
        <v>0.65295604938271601</v>
      </c>
      <c r="C3" s="10">
        <v>-0.215828014738117</v>
      </c>
      <c r="D3" s="10">
        <v>-6.6363450497435195E-2</v>
      </c>
      <c r="E3" s="10">
        <v>-0.16767517955567399</v>
      </c>
      <c r="F3" s="10">
        <v>-0.248394397732733</v>
      </c>
      <c r="G3" s="10">
        <v>-6.7863624071750603E-2</v>
      </c>
      <c r="H3" s="10">
        <v>0.213744531930355</v>
      </c>
      <c r="I3" s="10">
        <v>0.20329105423537899</v>
      </c>
      <c r="J3" s="10">
        <v>-6.2758916941340406E-2</v>
      </c>
      <c r="K3" s="10">
        <v>1.16744208451859E-2</v>
      </c>
      <c r="L3" s="10">
        <v>-0.23211184899264001</v>
      </c>
      <c r="M3" s="10">
        <v>-0.22901632880294201</v>
      </c>
      <c r="N3" s="10">
        <v>-0.102121815160341</v>
      </c>
      <c r="O3" s="10">
        <v>0.18305223702223899</v>
      </c>
      <c r="P3" s="10">
        <v>0.12656433256783101</v>
      </c>
      <c r="Q3" s="10">
        <v>-0.34538861153718597</v>
      </c>
      <c r="R3" s="10">
        <v>-7.2416135829528896E-2</v>
      </c>
      <c r="S3" s="10">
        <v>-0.25286852618446898</v>
      </c>
      <c r="T3" s="10">
        <v>0.108570782246259</v>
      </c>
      <c r="U3" s="10">
        <v>0.12777153330260699</v>
      </c>
      <c r="V3" s="10">
        <v>-0.18874305501049901</v>
      </c>
      <c r="W3" s="10">
        <v>0.13012537325861401</v>
      </c>
      <c r="X3" s="10">
        <v>0.38938104300118098</v>
      </c>
      <c r="Y3" s="10">
        <v>5.9202774915693201E-2</v>
      </c>
      <c r="Z3" s="10">
        <v>0.23300050624788399</v>
      </c>
      <c r="AA3" s="10">
        <v>9.9576804564793994E-2</v>
      </c>
      <c r="AB3" s="10">
        <v>-0.19093699267612599</v>
      </c>
      <c r="AC3" s="10">
        <v>-0.120075444288683</v>
      </c>
      <c r="AD3" s="10">
        <v>0.107490279662488</v>
      </c>
      <c r="AE3" s="10">
        <v>-0.224483109981854</v>
      </c>
      <c r="AF3" s="10">
        <v>7.8571343649738001E-2</v>
      </c>
      <c r="AG3" s="10">
        <v>-1.64758101990835E-2</v>
      </c>
      <c r="AH3" s="10">
        <v>-7.5845735473601197E-2</v>
      </c>
      <c r="AI3" s="10">
        <v>-0.323922828335795</v>
      </c>
      <c r="AJ3" s="10">
        <v>1.79197804746733E-2</v>
      </c>
      <c r="AK3" s="10">
        <v>9.6162947254067099E-2</v>
      </c>
      <c r="AL3" s="10">
        <v>-0.41135366720251598</v>
      </c>
      <c r="AM3" s="10">
        <v>-0.14518656421030901</v>
      </c>
      <c r="AN3" s="10">
        <v>7.9572808218885793E-2</v>
      </c>
      <c r="AO3" s="10">
        <v>-5.30422206484586E-2</v>
      </c>
      <c r="AP3" s="10">
        <v>-8.9467120540615702E-2</v>
      </c>
      <c r="AQ3" s="10">
        <v>0.15253225716313201</v>
      </c>
      <c r="AR3" s="10">
        <v>-0.223728845286741</v>
      </c>
      <c r="AS3" s="10">
        <v>-0.41654793104362903</v>
      </c>
      <c r="AT3" s="10">
        <v>-3.6556755939466098E-2</v>
      </c>
      <c r="AU3" s="10">
        <v>-5.3919351185282099E-2</v>
      </c>
      <c r="AV3" s="10">
        <v>0.26604053379342102</v>
      </c>
      <c r="AW3" s="10">
        <v>0.28165931419726298</v>
      </c>
      <c r="AX3" s="10">
        <v>0.16638988809857</v>
      </c>
      <c r="AY3" s="10">
        <v>0.106409972453564</v>
      </c>
      <c r="AZ3" s="10">
        <v>0.174810373165424</v>
      </c>
      <c r="BA3" s="10">
        <v>0.16088654595360299</v>
      </c>
      <c r="BB3" s="10">
        <v>6.7478757926988098E-2</v>
      </c>
      <c r="BC3" s="10">
        <v>4.6756012150749302E-2</v>
      </c>
      <c r="BD3" s="10">
        <v>-0.19471619852503799</v>
      </c>
      <c r="BE3" s="10">
        <v>-0.25494772961798101</v>
      </c>
      <c r="BF3" s="10">
        <v>-0.148982750288847</v>
      </c>
      <c r="BG3" s="10">
        <v>-1.4263833875395799E-2</v>
      </c>
      <c r="BH3" s="10">
        <v>-0.296986272310793</v>
      </c>
      <c r="BI3" s="10">
        <v>0.584472715589611</v>
      </c>
      <c r="BJ3" s="10">
        <v>0.37788513864955797</v>
      </c>
      <c r="BK3" s="10">
        <v>0.18960132939017399</v>
      </c>
    </row>
    <row r="4" spans="1:63" ht="14.3" x14ac:dyDescent="0.25">
      <c r="A4" s="10" t="s">
        <v>73</v>
      </c>
      <c r="B4" s="10">
        <v>0.702169325076624</v>
      </c>
      <c r="C4" s="10">
        <v>0.48652985671747501</v>
      </c>
      <c r="D4" s="10">
        <v>0.259707450653204</v>
      </c>
      <c r="E4" s="10">
        <v>0.34223402544122</v>
      </c>
      <c r="F4" s="10">
        <v>0.167822831504255</v>
      </c>
      <c r="G4" s="10">
        <v>0.11804445455986499</v>
      </c>
      <c r="H4" s="10">
        <v>3.54847945135301E-2</v>
      </c>
      <c r="I4" s="10">
        <v>-1.2774005354799001E-2</v>
      </c>
      <c r="J4" s="10">
        <v>6.3510277641715698E-2</v>
      </c>
      <c r="K4" s="10">
        <v>0.129011642480962</v>
      </c>
      <c r="L4" s="10">
        <v>0.19716486667087799</v>
      </c>
      <c r="M4" s="10">
        <v>0.19831180983955399</v>
      </c>
      <c r="N4" s="10">
        <v>6.5820780557051206E-2</v>
      </c>
      <c r="O4" s="10">
        <v>-0.15709352130232501</v>
      </c>
      <c r="P4" s="10">
        <v>-3.24873288485516E-2</v>
      </c>
      <c r="Q4" s="10">
        <v>0.175920591327308</v>
      </c>
      <c r="R4" s="10">
        <v>-0.204279768320864</v>
      </c>
      <c r="S4" s="10">
        <v>4.7612627880907997E-2</v>
      </c>
      <c r="T4" s="10">
        <v>-4.6409625465800498E-2</v>
      </c>
      <c r="U4" s="10">
        <v>-0.222547676184076</v>
      </c>
      <c r="V4" s="10">
        <v>7.8250643947285495E-2</v>
      </c>
      <c r="W4" s="10">
        <v>-0.230422856857534</v>
      </c>
      <c r="X4" s="10">
        <v>-0.29418262395315098</v>
      </c>
      <c r="Y4" s="10">
        <v>-0.282807998958227</v>
      </c>
      <c r="Z4" s="10">
        <v>-0.23146745074039901</v>
      </c>
      <c r="AA4" s="10">
        <v>-0.171176729617702</v>
      </c>
      <c r="AB4" s="10">
        <v>-9.2639748182357096E-3</v>
      </c>
      <c r="AC4" s="10">
        <v>9.3807190828409395E-2</v>
      </c>
      <c r="AD4" s="10">
        <v>-0.22087805343772299</v>
      </c>
      <c r="AE4" s="10">
        <v>6.6234955977753501E-2</v>
      </c>
      <c r="AF4" s="10">
        <v>-0.179142445949379</v>
      </c>
      <c r="AG4" s="10">
        <v>-0.33334000964020299</v>
      </c>
      <c r="AH4" s="10">
        <v>3.2397398686184999E-2</v>
      </c>
      <c r="AI4" s="10">
        <v>0.38185598567915402</v>
      </c>
      <c r="AJ4" s="10">
        <v>0.15263424868144099</v>
      </c>
      <c r="AK4" s="10">
        <v>-6.0717012251018797E-2</v>
      </c>
      <c r="AL4" s="10">
        <v>0.30316951262784297</v>
      </c>
      <c r="AM4" s="10">
        <v>1.9306643647087299E-2</v>
      </c>
      <c r="AN4" s="10">
        <v>-5.1443802332504798E-2</v>
      </c>
      <c r="AO4" s="10">
        <v>-0.117978433728146</v>
      </c>
      <c r="AP4" s="10">
        <v>0.127107966154649</v>
      </c>
      <c r="AQ4" s="10">
        <v>-4.33891418157182E-2</v>
      </c>
      <c r="AR4" s="10">
        <v>7.1535535756688196E-2</v>
      </c>
      <c r="AS4" s="10">
        <v>9.9007424105280503E-2</v>
      </c>
      <c r="AT4" s="10">
        <v>-0.29069983574657898</v>
      </c>
      <c r="AU4" s="10">
        <v>0.104977473243409</v>
      </c>
      <c r="AV4" s="10">
        <v>-6.3654141688263194E-2</v>
      </c>
      <c r="AW4" s="10">
        <v>-0.16796576109339001</v>
      </c>
      <c r="AX4" s="10">
        <v>0.13423690627684801</v>
      </c>
      <c r="AY4" s="10">
        <v>-0.10780099366575099</v>
      </c>
      <c r="AZ4" s="10">
        <v>-3.8864381964422198E-2</v>
      </c>
      <c r="BA4" s="10">
        <v>-0.15332214686623299</v>
      </c>
      <c r="BB4" s="10">
        <v>-8.4246849045001099E-2</v>
      </c>
      <c r="BC4" s="10">
        <v>0.165500559904634</v>
      </c>
      <c r="BD4" s="10">
        <v>0.28020491106283602</v>
      </c>
      <c r="BE4" s="10">
        <v>0.308609798720068</v>
      </c>
      <c r="BF4" s="10">
        <v>9.7694269297388295E-2</v>
      </c>
      <c r="BG4" s="10">
        <v>0.12811060500236099</v>
      </c>
      <c r="BH4" s="10">
        <v>0.25359385127164502</v>
      </c>
      <c r="BI4" s="10">
        <v>0.12926570418321201</v>
      </c>
      <c r="BJ4" s="10">
        <v>9.0228390996642899E-2</v>
      </c>
      <c r="BK4" s="10">
        <v>-0.13018746922295499</v>
      </c>
    </row>
    <row r="5" spans="1:63" ht="14.3" x14ac:dyDescent="0.25">
      <c r="A5" s="10" t="s">
        <v>74</v>
      </c>
      <c r="B5" s="10">
        <v>0.75990030901253702</v>
      </c>
      <c r="C5" s="10">
        <v>-0.56756512688747796</v>
      </c>
      <c r="D5" s="10">
        <v>-0.35197646479811301</v>
      </c>
      <c r="E5" s="10">
        <v>-0.52420605155179001</v>
      </c>
      <c r="F5" s="10">
        <v>-0.27029880807516599</v>
      </c>
      <c r="G5" s="10">
        <v>-4.59698556693744E-2</v>
      </c>
      <c r="H5" s="10">
        <v>0.17994527206247801</v>
      </c>
      <c r="I5" s="10">
        <v>8.9567684937904499E-2</v>
      </c>
      <c r="J5" s="10">
        <v>-2.5943071289715701E-2</v>
      </c>
      <c r="K5" s="10">
        <v>8.9036076458496496E-2</v>
      </c>
      <c r="L5" s="10">
        <v>-0.18701849493717801</v>
      </c>
      <c r="M5" s="10">
        <v>-3.0372130904587302E-2</v>
      </c>
      <c r="N5" s="10">
        <v>0.15656938644180801</v>
      </c>
      <c r="O5" s="10">
        <v>0.45531952056259201</v>
      </c>
      <c r="P5" s="10">
        <v>0.14707100384098801</v>
      </c>
      <c r="Q5" s="10">
        <v>-2.0371883619753402E-2</v>
      </c>
      <c r="R5" s="10">
        <v>0.34457833481290501</v>
      </c>
      <c r="S5" s="10">
        <v>-0.34124728982570002</v>
      </c>
      <c r="T5" s="10">
        <v>-0.12765253639747501</v>
      </c>
      <c r="U5" s="10">
        <v>-0.107022715426471</v>
      </c>
      <c r="V5" s="10">
        <v>-0.54008351548912903</v>
      </c>
      <c r="W5" s="10">
        <v>0.13426361051580801</v>
      </c>
      <c r="X5" s="10">
        <v>0.499620996191949</v>
      </c>
      <c r="Y5" s="10">
        <v>0.47027510980849102</v>
      </c>
      <c r="Z5" s="10">
        <v>6.3039277119341597E-2</v>
      </c>
      <c r="AA5" s="10">
        <v>0.26953566292581399</v>
      </c>
      <c r="AB5" s="10">
        <v>-0.160704860728031</v>
      </c>
      <c r="AC5" s="10">
        <v>4.9064154871969003E-2</v>
      </c>
      <c r="AD5" s="10">
        <v>0.15914545992109499</v>
      </c>
      <c r="AE5" s="10">
        <v>-0.13407897289888199</v>
      </c>
      <c r="AF5" s="10">
        <v>0.41309148879559399</v>
      </c>
      <c r="AG5" s="10">
        <v>0.19969243216548499</v>
      </c>
      <c r="AH5" s="10">
        <v>8.2221219145523106E-2</v>
      </c>
      <c r="AI5" s="10">
        <v>-0.25133502920262601</v>
      </c>
      <c r="AJ5" s="10">
        <v>-8.3721228789212995E-2</v>
      </c>
      <c r="AK5" s="10">
        <v>-9.8460164042529302E-2</v>
      </c>
      <c r="AL5" s="10">
        <v>-0.43044772583505198</v>
      </c>
      <c r="AM5" s="10">
        <v>-0.12070599313348999</v>
      </c>
      <c r="AN5" s="10">
        <v>0.14739711311470599</v>
      </c>
      <c r="AO5" s="10">
        <v>0.121028820105144</v>
      </c>
      <c r="AP5" s="10">
        <v>-0.16797106909680301</v>
      </c>
      <c r="AQ5" s="10">
        <v>0.215097012284788</v>
      </c>
      <c r="AR5" s="10">
        <v>-0.16579889516483101</v>
      </c>
      <c r="AS5" s="10">
        <v>-0.100212748164426</v>
      </c>
      <c r="AT5" s="10">
        <v>0.328843911380374</v>
      </c>
      <c r="AU5" s="10">
        <v>-0.19066323650119699</v>
      </c>
      <c r="AV5" s="10">
        <v>0.29984837592424202</v>
      </c>
      <c r="AW5" s="10">
        <v>0.26583879978849601</v>
      </c>
      <c r="AX5" s="10">
        <v>-2.6323266729810699E-2</v>
      </c>
      <c r="AY5" s="10">
        <v>9.7427224988003297E-2</v>
      </c>
      <c r="AZ5" s="10">
        <v>0.35343482110643198</v>
      </c>
      <c r="BA5" s="10">
        <v>0.45857023366615601</v>
      </c>
      <c r="BB5" s="10">
        <v>3.09067886750952E-2</v>
      </c>
      <c r="BC5" s="10">
        <v>-0.267413326265933</v>
      </c>
      <c r="BD5" s="10">
        <v>-0.564464315663322</v>
      </c>
      <c r="BE5" s="10">
        <v>-0.47106556674436401</v>
      </c>
      <c r="BF5" s="10">
        <v>-0.37538019226677699</v>
      </c>
      <c r="BG5" s="10">
        <v>-0.20772974651326101</v>
      </c>
      <c r="BH5" s="10">
        <v>-0.39596922365031501</v>
      </c>
      <c r="BI5" s="10">
        <v>0.56158379703577699</v>
      </c>
      <c r="BJ5" s="10">
        <v>0.24799292091547001</v>
      </c>
      <c r="BK5" s="10">
        <v>-0.30768197912422002</v>
      </c>
    </row>
    <row r="6" spans="1:63" ht="14.3" x14ac:dyDescent="0.25">
      <c r="A6" s="10" t="s">
        <v>75</v>
      </c>
      <c r="B6" s="10">
        <v>0.58178377962449901</v>
      </c>
      <c r="C6" s="10">
        <v>-6.9748944016633702E-2</v>
      </c>
      <c r="D6" s="10">
        <v>-2.66880260912149E-2</v>
      </c>
      <c r="E6" s="10">
        <v>3.1780095160371001E-3</v>
      </c>
      <c r="F6" s="10">
        <v>-1.2014017811145699E-2</v>
      </c>
      <c r="G6" s="10">
        <v>-8.1038417485706102E-2</v>
      </c>
      <c r="H6" s="10">
        <v>1.1612295605165201E-2</v>
      </c>
      <c r="I6" s="10">
        <v>0.30568746604211999</v>
      </c>
      <c r="J6" s="10">
        <v>7.1850912563932497E-3</v>
      </c>
      <c r="K6" s="10">
        <v>6.1230080740688198E-2</v>
      </c>
      <c r="L6" s="10">
        <v>-0.106801966215574</v>
      </c>
      <c r="M6" s="10">
        <v>-0.104759958532519</v>
      </c>
      <c r="N6" s="10">
        <v>1.5328595661322501E-2</v>
      </c>
      <c r="O6" s="10">
        <v>7.6058106788044005E-2</v>
      </c>
      <c r="P6" s="10">
        <v>-0.123661435583373</v>
      </c>
      <c r="Q6" s="10">
        <v>0.17571105031078799</v>
      </c>
      <c r="R6" s="10">
        <v>1.8469393933987701E-3</v>
      </c>
      <c r="S6" s="10">
        <v>0.26466392127022598</v>
      </c>
      <c r="T6" s="10">
        <v>-3.1356046840810503E-2</v>
      </c>
      <c r="U6" s="10">
        <v>4.6155563434885298E-2</v>
      </c>
      <c r="V6" s="10">
        <v>-2.1545476191944701E-2</v>
      </c>
      <c r="W6" s="10">
        <v>0.148634791926333</v>
      </c>
      <c r="X6" s="10">
        <v>1.8526706326281901E-2</v>
      </c>
      <c r="Y6" s="10">
        <v>9.2958221128753293E-2</v>
      </c>
      <c r="Z6" s="10">
        <v>-2.8603229364424599E-2</v>
      </c>
      <c r="AA6" s="10">
        <v>0.16772447479414401</v>
      </c>
      <c r="AB6" s="10">
        <v>-0.14023170334935101</v>
      </c>
      <c r="AC6" s="10">
        <v>0.196793924621886</v>
      </c>
      <c r="AD6" s="10">
        <v>0.112177934962433</v>
      </c>
      <c r="AE6" s="10">
        <v>0.109834979820391</v>
      </c>
      <c r="AF6" s="10">
        <v>-7.3996786763218898E-3</v>
      </c>
      <c r="AG6" s="10">
        <v>0.19914410107504801</v>
      </c>
      <c r="AH6" s="10">
        <v>9.8914396770160201E-2</v>
      </c>
      <c r="AI6" s="10">
        <v>4.4800223567712197E-2</v>
      </c>
      <c r="AJ6" s="10">
        <v>-4.6391545875562497E-3</v>
      </c>
      <c r="AK6" s="10">
        <v>-3.4609317401209698E-2</v>
      </c>
      <c r="AL6" s="10">
        <v>-0.19283270640998601</v>
      </c>
      <c r="AM6" s="10">
        <v>-2.0721056677356901E-2</v>
      </c>
      <c r="AN6" s="10">
        <v>-5.8747434506739901E-2</v>
      </c>
      <c r="AO6" s="10">
        <v>0.16675680620646799</v>
      </c>
      <c r="AP6" s="10">
        <v>4.0737389646369297E-2</v>
      </c>
      <c r="AQ6" s="10">
        <v>3.3990619799629397E-2</v>
      </c>
      <c r="AR6" s="10">
        <v>-4.2078163606186297E-2</v>
      </c>
      <c r="AS6" s="10">
        <v>0.13076575596018</v>
      </c>
      <c r="AT6" s="10">
        <v>-1.9389391160812199E-2</v>
      </c>
      <c r="AU6" s="10">
        <v>-8.9841612024851095E-2</v>
      </c>
      <c r="AV6" s="10">
        <v>0.111283105717699</v>
      </c>
      <c r="AW6" s="10">
        <v>0.13848979745762499</v>
      </c>
      <c r="AX6" s="10">
        <v>-0.160228367284101</v>
      </c>
      <c r="AY6" s="10">
        <v>-5.6803902725166298E-2</v>
      </c>
      <c r="AZ6" s="10">
        <v>6.4237463291508895E-2</v>
      </c>
      <c r="BA6" s="10">
        <v>2.54754395044813E-2</v>
      </c>
      <c r="BB6" s="10">
        <v>-9.1936851882287104E-2</v>
      </c>
      <c r="BC6" s="10">
        <v>-5.8242796500401497E-2</v>
      </c>
      <c r="BD6" s="10">
        <v>-7.1294356297741104E-3</v>
      </c>
      <c r="BE6" s="10">
        <v>7.8602877483521794E-2</v>
      </c>
      <c r="BF6" s="10">
        <v>-0.122555300949884</v>
      </c>
      <c r="BG6" s="10">
        <v>7.1662440688102E-2</v>
      </c>
      <c r="BH6" s="10">
        <v>-4.2184158468548498E-2</v>
      </c>
      <c r="BI6" s="10">
        <v>-0.76355253073934104</v>
      </c>
      <c r="BJ6" s="10">
        <v>-0.29174297239235603</v>
      </c>
      <c r="BK6" s="10">
        <v>-0.138077574318896</v>
      </c>
    </row>
    <row r="7" spans="1:63" ht="14.3" x14ac:dyDescent="0.25">
      <c r="A7" s="10" t="s">
        <v>77</v>
      </c>
      <c r="B7" s="10">
        <v>0.538007653061224</v>
      </c>
      <c r="C7" s="10">
        <v>-2.1079374225458199E-2</v>
      </c>
      <c r="D7" s="10">
        <v>-4.4112867268166898E-2</v>
      </c>
      <c r="E7" s="10">
        <v>7.6375571802052594E-2</v>
      </c>
      <c r="F7" s="10">
        <v>0.12184957166201101</v>
      </c>
      <c r="G7" s="10">
        <v>0.16742973385603599</v>
      </c>
      <c r="H7" s="10">
        <v>-0.121086321249033</v>
      </c>
      <c r="I7" s="10">
        <v>-0.158792382267891</v>
      </c>
      <c r="J7" s="10">
        <v>-0.142660334865987</v>
      </c>
      <c r="K7" s="10">
        <v>-6.1519832671926997E-2</v>
      </c>
      <c r="L7" s="10">
        <v>4.9653549931945901E-2</v>
      </c>
      <c r="M7" s="10">
        <v>9.8512024449031094E-2</v>
      </c>
      <c r="N7" s="10">
        <v>-1.0768252962455699E-2</v>
      </c>
      <c r="O7" s="10">
        <v>-0.112531751148925</v>
      </c>
      <c r="P7" s="10">
        <v>-4.6152678410643902E-3</v>
      </c>
      <c r="Q7" s="10">
        <v>0.11162054701032501</v>
      </c>
      <c r="R7" s="10">
        <v>-0.183385338760825</v>
      </c>
      <c r="S7" s="10">
        <v>0.16720392429834399</v>
      </c>
      <c r="T7" s="10">
        <v>-4.3302744464403797E-2</v>
      </c>
      <c r="U7" s="10">
        <v>-1.15106465535267E-2</v>
      </c>
      <c r="V7" s="10">
        <v>0.155383947617004</v>
      </c>
      <c r="W7" s="10">
        <v>5.9056296003478302E-2</v>
      </c>
      <c r="X7" s="10">
        <v>-2.72345480296779E-2</v>
      </c>
      <c r="Y7" s="10">
        <v>-0.213379943684287</v>
      </c>
      <c r="Z7" s="10">
        <v>6.1748667496866499E-2</v>
      </c>
      <c r="AA7" s="10">
        <v>8.2090340209315896E-2</v>
      </c>
      <c r="AB7" s="10">
        <v>4.0102674221999902E-2</v>
      </c>
      <c r="AC7" s="10">
        <v>0.23463058529019301</v>
      </c>
      <c r="AD7" s="10">
        <v>0.14881566499740201</v>
      </c>
      <c r="AE7" s="10">
        <v>-0.121812050708149</v>
      </c>
      <c r="AF7" s="10">
        <v>-0.20190944351767401</v>
      </c>
      <c r="AG7" s="10">
        <v>-2.5702467903150599E-2</v>
      </c>
      <c r="AH7" s="10">
        <v>-0.14460387523160201</v>
      </c>
      <c r="AI7" s="10">
        <v>-0.142960662392979</v>
      </c>
      <c r="AJ7" s="10">
        <v>-0.130883281436288</v>
      </c>
      <c r="AK7" s="10">
        <v>-6.3612058966483198E-2</v>
      </c>
      <c r="AL7" s="10">
        <v>-3.00766198881341E-2</v>
      </c>
      <c r="AM7" s="10">
        <v>-6.3844001404618602E-3</v>
      </c>
      <c r="AN7" s="10">
        <v>-0.18600580930638799</v>
      </c>
      <c r="AO7" s="10">
        <v>-0.339757559187923</v>
      </c>
      <c r="AP7" s="10">
        <v>-0.103848319861192</v>
      </c>
      <c r="AQ7" s="10">
        <v>9.4659722330265705E-2</v>
      </c>
      <c r="AR7" s="10">
        <v>0.122212311540979</v>
      </c>
      <c r="AS7" s="10">
        <v>0.26002186338976102</v>
      </c>
      <c r="AT7" s="10">
        <v>0.21564830880671401</v>
      </c>
      <c r="AU7" s="10">
        <v>2.7871885467692498E-2</v>
      </c>
      <c r="AV7" s="10">
        <v>-0.126375546845963</v>
      </c>
      <c r="AW7" s="10">
        <v>-0.117357789560721</v>
      </c>
      <c r="AX7" s="10">
        <v>-0.115847210018765</v>
      </c>
      <c r="AY7" s="10">
        <v>6.6712155653477503E-2</v>
      </c>
      <c r="AZ7" s="10">
        <v>-3.6318203541842897E-2</v>
      </c>
      <c r="BA7" s="10">
        <v>-0.36175215183977899</v>
      </c>
      <c r="BB7" s="10">
        <v>1.9887173251293199E-2</v>
      </c>
      <c r="BC7" s="10">
        <v>8.6848362560355705E-2</v>
      </c>
      <c r="BD7" s="10">
        <v>-4.14326341224023E-2</v>
      </c>
      <c r="BE7" s="10">
        <v>-0.123212782114513</v>
      </c>
      <c r="BF7" s="10">
        <v>-1.87223465545425E-2</v>
      </c>
      <c r="BG7" s="10">
        <v>-8.3578277691816499E-2</v>
      </c>
      <c r="BH7" s="10">
        <v>-0.178763174240571</v>
      </c>
      <c r="BI7" s="10">
        <v>-4.56290554722035E-2</v>
      </c>
      <c r="BJ7" s="10">
        <v>0.14111960651130501</v>
      </c>
      <c r="BK7" s="10">
        <v>-3.71461791948988E-2</v>
      </c>
    </row>
    <row r="8" spans="1:63" ht="14.3" x14ac:dyDescent="0.25">
      <c r="A8" s="10" t="s">
        <v>81</v>
      </c>
      <c r="B8" s="10">
        <v>0.69822278911564595</v>
      </c>
      <c r="C8" s="10">
        <v>-7.3406101758934098E-2</v>
      </c>
      <c r="D8" s="10">
        <v>9.0080079419254097E-2</v>
      </c>
      <c r="E8" s="10">
        <v>-0.14722997006045799</v>
      </c>
      <c r="F8" s="10">
        <v>-8.4453504779485794E-2</v>
      </c>
      <c r="G8" s="10">
        <v>5.5899001076923902E-2</v>
      </c>
      <c r="H8" s="10">
        <v>-1.28073544148529E-2</v>
      </c>
      <c r="I8" s="10">
        <v>0.12865256554627399</v>
      </c>
      <c r="J8" s="10">
        <v>5.2962711520986E-2</v>
      </c>
      <c r="K8" s="10">
        <v>-0.104731938359777</v>
      </c>
      <c r="L8" s="10">
        <v>-0.13580883664481899</v>
      </c>
      <c r="M8" s="10">
        <v>-0.46099967856144702</v>
      </c>
      <c r="N8" s="10">
        <v>-0.37611133412480802</v>
      </c>
      <c r="O8" s="10">
        <v>5.8455536579223102E-2</v>
      </c>
      <c r="P8" s="10">
        <v>4.05419907233091E-2</v>
      </c>
      <c r="Q8" s="10">
        <v>-0.113284513991893</v>
      </c>
      <c r="R8" s="10">
        <v>0.14707592248103801</v>
      </c>
      <c r="S8" s="10">
        <v>0.17606176535080001</v>
      </c>
      <c r="T8" s="10">
        <v>7.8647486025829993E-2</v>
      </c>
      <c r="U8" s="10">
        <v>0.32082931614033799</v>
      </c>
      <c r="V8" s="10">
        <v>0.133820088861447</v>
      </c>
      <c r="W8" s="10">
        <v>-3.2805731225265998E-2</v>
      </c>
      <c r="X8" s="10">
        <v>5.1972841696719799E-2</v>
      </c>
      <c r="Y8" s="10">
        <v>9.9559281540998898E-2</v>
      </c>
      <c r="Z8" s="10">
        <v>-9.0796005443110298E-2</v>
      </c>
      <c r="AA8" s="10">
        <v>9.4441821491259695E-2</v>
      </c>
      <c r="AB8" s="10">
        <v>0.107212330619844</v>
      </c>
      <c r="AC8" s="10">
        <v>-0.14998697961209401</v>
      </c>
      <c r="AD8" s="10">
        <v>6.0293995517784603E-2</v>
      </c>
      <c r="AE8" s="10">
        <v>-5.9973052446290503E-2</v>
      </c>
      <c r="AF8" s="10">
        <v>0.25093932360759402</v>
      </c>
      <c r="AG8" s="10">
        <v>0.32916090978361801</v>
      </c>
      <c r="AH8" s="10">
        <v>0.20748925130415599</v>
      </c>
      <c r="AI8" s="10">
        <v>-5.1463207841792001E-2</v>
      </c>
      <c r="AJ8" s="10">
        <v>0.122162353282196</v>
      </c>
      <c r="AK8" s="10">
        <v>0.22028447245920099</v>
      </c>
      <c r="AL8" s="10">
        <v>-9.9029789129795404E-2</v>
      </c>
      <c r="AM8" s="10">
        <v>-8.0545194677453299E-3</v>
      </c>
      <c r="AN8" s="10">
        <v>0.161785236302987</v>
      </c>
      <c r="AO8" s="10">
        <v>0.26966626610281802</v>
      </c>
      <c r="AP8" s="10">
        <v>8.4822933329422104E-2</v>
      </c>
      <c r="AQ8" s="10">
        <v>-0.174458142032695</v>
      </c>
      <c r="AR8" s="10">
        <v>-0.34000608671321197</v>
      </c>
      <c r="AS8" s="10">
        <v>-0.31431219686877698</v>
      </c>
      <c r="AT8" s="10">
        <v>-9.8961882060285E-2</v>
      </c>
      <c r="AU8" s="10">
        <v>-7.4097680914380099E-2</v>
      </c>
      <c r="AV8" s="10">
        <v>6.7686441286810006E-2</v>
      </c>
      <c r="AW8" s="10">
        <v>0.17722873544280601</v>
      </c>
      <c r="AX8" s="10">
        <v>-7.7620144318223006E-2</v>
      </c>
      <c r="AY8" s="10">
        <v>-7.1324371651121904E-2</v>
      </c>
      <c r="AZ8" s="10">
        <v>-1.86246790409904E-2</v>
      </c>
      <c r="BA8" s="10">
        <v>2.6224356861072499E-2</v>
      </c>
      <c r="BB8" s="10">
        <v>-8.7454851926929405E-3</v>
      </c>
      <c r="BC8" s="10">
        <v>0.117871246124174</v>
      </c>
      <c r="BD8" s="10">
        <v>-9.9529064381926498E-3</v>
      </c>
      <c r="BE8" s="10">
        <v>-9.1607666409892999E-2</v>
      </c>
      <c r="BF8" s="10">
        <v>9.8163966031121597E-2</v>
      </c>
      <c r="BG8" s="10">
        <v>8.42375355665647E-2</v>
      </c>
      <c r="BH8" s="10">
        <v>-4.6519913509285903E-3</v>
      </c>
      <c r="BI8" s="10">
        <v>3.9841036316148097E-2</v>
      </c>
      <c r="BJ8" s="10">
        <v>3.3855922778121199E-3</v>
      </c>
      <c r="BK8" s="10">
        <v>0.45392061361848102</v>
      </c>
    </row>
    <row r="9" spans="1:63" ht="14.3" x14ac:dyDescent="0.25">
      <c r="A9" s="10" t="s">
        <v>83</v>
      </c>
      <c r="B9" s="10">
        <v>0.70004641117810695</v>
      </c>
      <c r="C9" s="10">
        <v>3.53943362329752E-2</v>
      </c>
      <c r="D9" s="10">
        <v>8.9406280616127501E-2</v>
      </c>
      <c r="E9" s="10">
        <v>0.26369355406879902</v>
      </c>
      <c r="F9" s="10">
        <v>0.18170528109324799</v>
      </c>
      <c r="G9" s="10">
        <v>-7.0876146522402497E-2</v>
      </c>
      <c r="H9" s="10">
        <v>-0.14443732700632</v>
      </c>
      <c r="I9" s="10">
        <v>-0.13126744518716099</v>
      </c>
      <c r="J9" s="10">
        <v>0.12822802522737001</v>
      </c>
      <c r="K9" s="10">
        <v>-0.13381486607422099</v>
      </c>
      <c r="L9" s="10">
        <v>-9.5222803009568702E-2</v>
      </c>
      <c r="M9" s="10">
        <v>9.5088805971891704E-2</v>
      </c>
      <c r="N9" s="10">
        <v>0.216865918789764</v>
      </c>
      <c r="O9" s="10">
        <v>-0.38556101657401898</v>
      </c>
      <c r="P9" s="10">
        <v>-0.14896717165929799</v>
      </c>
      <c r="Q9" s="10">
        <v>0.11883533130110301</v>
      </c>
      <c r="R9" s="10">
        <v>2.54011815971198E-2</v>
      </c>
      <c r="S9" s="10">
        <v>4.0793059731690402E-2</v>
      </c>
      <c r="T9" s="10">
        <v>-0.21199122493229899</v>
      </c>
      <c r="U9" s="10">
        <v>-0.124265746491449</v>
      </c>
      <c r="V9" s="10">
        <v>0.19782829804339799</v>
      </c>
      <c r="W9" s="10">
        <v>9.1227642160781695E-3</v>
      </c>
      <c r="X9" s="10">
        <v>-0.16019992671271799</v>
      </c>
      <c r="Y9" s="10">
        <v>-5.8111125129289003E-2</v>
      </c>
      <c r="Z9" s="10">
        <v>0.109444582914486</v>
      </c>
      <c r="AA9" s="10">
        <v>-1.7340013917680201E-2</v>
      </c>
      <c r="AB9" s="10">
        <v>7.7889587051491696E-2</v>
      </c>
      <c r="AC9" s="10">
        <v>-0.16248737068529501</v>
      </c>
      <c r="AD9" s="10">
        <v>-0.131274286533267</v>
      </c>
      <c r="AE9" s="10">
        <v>0.16689609919218501</v>
      </c>
      <c r="AF9" s="10">
        <v>0.121908795044278</v>
      </c>
      <c r="AG9" s="10">
        <v>0.33281450556566999</v>
      </c>
      <c r="AH9" s="10">
        <v>0.30350043956318201</v>
      </c>
      <c r="AI9" s="10">
        <v>0.22305371537987401</v>
      </c>
      <c r="AJ9" s="10">
        <v>2.09227328715474E-2</v>
      </c>
      <c r="AK9" s="10">
        <v>-1.55154656879042E-2</v>
      </c>
      <c r="AL9" s="10">
        <v>0.27760125594513402</v>
      </c>
      <c r="AM9" s="10">
        <v>0.26279894069503801</v>
      </c>
      <c r="AN9" s="10">
        <v>0.105894522678688</v>
      </c>
      <c r="AO9" s="10">
        <v>3.28773359748529E-2</v>
      </c>
      <c r="AP9" s="10">
        <v>0.29670355631631001</v>
      </c>
      <c r="AQ9" s="10">
        <v>-0.16627982804385499</v>
      </c>
      <c r="AR9" s="10">
        <v>7.5002296173126204E-2</v>
      </c>
      <c r="AS9" s="10">
        <v>2.48729215739752E-2</v>
      </c>
      <c r="AT9" s="10">
        <v>-9.2506122407998104E-2</v>
      </c>
      <c r="AU9" s="10">
        <v>0.141764127671859</v>
      </c>
      <c r="AV9" s="10">
        <v>4.6186865218194498E-2</v>
      </c>
      <c r="AW9" s="10">
        <v>2.6127002372710501E-2</v>
      </c>
      <c r="AX9" s="10">
        <v>0.167792155291871</v>
      </c>
      <c r="AY9" s="10">
        <v>-0.23477006079670301</v>
      </c>
      <c r="AZ9" s="10">
        <v>-0.20388710644921501</v>
      </c>
      <c r="BA9" s="10">
        <v>-6.9330113717666897E-2</v>
      </c>
      <c r="BB9" s="10">
        <v>-0.135900549944208</v>
      </c>
      <c r="BC9" s="10">
        <v>-0.24105046297937199</v>
      </c>
      <c r="BD9" s="10">
        <v>4.3051834346062003E-2</v>
      </c>
      <c r="BE9" s="10">
        <v>0.12986040447969299</v>
      </c>
      <c r="BF9" s="10">
        <v>1.9138943841195299E-2</v>
      </c>
      <c r="BG9" s="10">
        <v>-0.16529556905857001</v>
      </c>
      <c r="BH9" s="10">
        <v>6.0324456605180203E-2</v>
      </c>
      <c r="BI9" s="10">
        <v>-0.22550445389929499</v>
      </c>
      <c r="BJ9" s="10">
        <v>-0.203818794776949</v>
      </c>
      <c r="BK9" s="10">
        <v>-0.223209696407971</v>
      </c>
    </row>
    <row r="10" spans="1:63" ht="14.3" x14ac:dyDescent="0.25">
      <c r="A10" s="10" t="s">
        <v>84</v>
      </c>
      <c r="B10" s="10">
        <v>0.61513271604938202</v>
      </c>
      <c r="C10" s="10">
        <v>-0.106223506684913</v>
      </c>
      <c r="D10" s="10">
        <v>0.150060419710004</v>
      </c>
      <c r="E10" s="10">
        <v>-7.5396420713824394E-2</v>
      </c>
      <c r="F10" s="10">
        <v>-8.2950092603023898E-2</v>
      </c>
      <c r="G10" s="10">
        <v>-0.111423698114125</v>
      </c>
      <c r="H10" s="10">
        <v>9.0475790666938605E-3</v>
      </c>
      <c r="I10" s="10">
        <v>0.119881547629632</v>
      </c>
      <c r="J10" s="10">
        <v>-0.22182138887133099</v>
      </c>
      <c r="K10" s="10">
        <v>-7.64256558493559E-2</v>
      </c>
      <c r="L10" s="10">
        <v>-1.1679862440303701E-2</v>
      </c>
      <c r="M10" s="10">
        <v>-8.7259747691182402E-2</v>
      </c>
      <c r="N10" s="10">
        <v>-0.123540869787496</v>
      </c>
      <c r="O10" s="10">
        <v>0.108851232304098</v>
      </c>
      <c r="P10" s="10">
        <v>8.3991270683769603E-2</v>
      </c>
      <c r="Q10" s="10">
        <v>-0.134586894626092</v>
      </c>
      <c r="R10" s="10">
        <v>0.12244665593960299</v>
      </c>
      <c r="S10" s="10">
        <v>-0.14547628643777399</v>
      </c>
      <c r="T10" s="10">
        <v>0.169804599782587</v>
      </c>
      <c r="U10" s="10">
        <v>0.174536005708434</v>
      </c>
      <c r="V10" s="10">
        <v>-0.16292716212518199</v>
      </c>
      <c r="W10" s="10">
        <v>-0.22934700088257601</v>
      </c>
      <c r="X10" s="10">
        <v>-4.8973433639933103E-2</v>
      </c>
      <c r="Y10" s="10">
        <v>0.109295588841124</v>
      </c>
      <c r="Z10" s="10">
        <v>-0.17822193034868999</v>
      </c>
      <c r="AA10" s="10">
        <v>-0.143908411516147</v>
      </c>
      <c r="AB10" s="10">
        <v>-0.243294824649915</v>
      </c>
      <c r="AC10" s="10">
        <v>-0.23086760254733699</v>
      </c>
      <c r="AD10" s="10">
        <v>0.118935351864202</v>
      </c>
      <c r="AE10" s="10">
        <v>-0.200554060227008</v>
      </c>
      <c r="AF10" s="10">
        <v>0.30360278823268999</v>
      </c>
      <c r="AG10" s="10">
        <v>0.208136534924554</v>
      </c>
      <c r="AH10" s="10">
        <v>-0.112222505812548</v>
      </c>
      <c r="AI10" s="10">
        <v>1.9048604263400298E-2</v>
      </c>
      <c r="AJ10" s="10">
        <v>6.7009031547553694E-2</v>
      </c>
      <c r="AK10" s="10">
        <v>9.0935220728630001E-2</v>
      </c>
      <c r="AL10" s="10">
        <v>-0.19572714995329801</v>
      </c>
      <c r="AM10" s="10">
        <v>3.2019908284657103E-2</v>
      </c>
      <c r="AN10" s="10">
        <v>0.13827840734361199</v>
      </c>
      <c r="AO10" s="10">
        <v>0.28200271910325198</v>
      </c>
      <c r="AP10" s="10">
        <v>-0.182241931195813</v>
      </c>
      <c r="AQ10" s="10">
        <v>-3.1852472633594697E-2</v>
      </c>
      <c r="AR10" s="10">
        <v>-0.121331787456055</v>
      </c>
      <c r="AS10" s="10">
        <v>-6.4198440546994195E-2</v>
      </c>
      <c r="AT10" s="10">
        <v>0.19459268123189299</v>
      </c>
      <c r="AU10" s="10">
        <v>-0.13140742511157599</v>
      </c>
      <c r="AV10" s="10">
        <v>-8.5614136721372094E-2</v>
      </c>
      <c r="AW10" s="10">
        <v>4.2209093419062003E-2</v>
      </c>
      <c r="AX10" s="10">
        <v>-7.5317304410760094E-2</v>
      </c>
      <c r="AY10" s="10">
        <v>-9.9736156405363596E-2</v>
      </c>
      <c r="AZ10" s="10">
        <v>4.1218220289429401E-4</v>
      </c>
      <c r="BA10" s="10">
        <v>0.37118513516594898</v>
      </c>
      <c r="BB10" s="10">
        <v>-6.0391571660573601E-2</v>
      </c>
      <c r="BC10" s="10">
        <v>-7.3302036271642897E-3</v>
      </c>
      <c r="BD10" s="10">
        <v>-6.1671198295650903E-2</v>
      </c>
      <c r="BE10" s="10">
        <v>-5.6509844099725599E-2</v>
      </c>
      <c r="BF10" s="10">
        <v>9.0046304739115998E-2</v>
      </c>
      <c r="BG10" s="10">
        <v>-3.2163057203237297E-2</v>
      </c>
      <c r="BH10" s="10">
        <v>-0.13518900176016399</v>
      </c>
      <c r="BI10" s="10">
        <v>-0.11527213997118101</v>
      </c>
      <c r="BJ10" s="10">
        <v>-6.1065322219631603E-2</v>
      </c>
      <c r="BK10" s="10">
        <v>0.27673730676983899</v>
      </c>
    </row>
    <row r="11" spans="1:63" ht="14.3" x14ac:dyDescent="0.25">
      <c r="A11" s="10" t="s">
        <v>86</v>
      </c>
      <c r="B11" s="10">
        <v>0.67484846914556895</v>
      </c>
      <c r="C11" s="10">
        <v>-0.206054513790286</v>
      </c>
      <c r="D11" s="10">
        <v>0.221824056396907</v>
      </c>
      <c r="E11" s="10">
        <v>-0.15366706817183501</v>
      </c>
      <c r="F11" s="10">
        <v>4.2177236909890503E-2</v>
      </c>
      <c r="G11" s="10">
        <v>-0.223776219166469</v>
      </c>
      <c r="H11" s="10">
        <v>7.65871300345458E-2</v>
      </c>
      <c r="I11" s="10">
        <v>0.13914987805440099</v>
      </c>
      <c r="J11" s="10">
        <v>-0.15349055598807401</v>
      </c>
      <c r="K11" s="10">
        <v>-2.9126242556481399E-2</v>
      </c>
      <c r="L11" s="10">
        <v>-0.32927894918740602</v>
      </c>
      <c r="M11" s="10">
        <v>-0.301660914117026</v>
      </c>
      <c r="N11" s="10">
        <v>1.5426010994480399E-2</v>
      </c>
      <c r="O11" s="10">
        <v>-7.75978827456831E-3</v>
      </c>
      <c r="P11" s="10">
        <v>-0.37212058228567702</v>
      </c>
      <c r="Q11" s="10">
        <v>-0.41486455277773898</v>
      </c>
      <c r="R11" s="10">
        <v>-5.5538133158161203E-2</v>
      </c>
      <c r="S11" s="10">
        <v>3.4715259898227199E-3</v>
      </c>
      <c r="T11" s="10">
        <v>0.20072138486479699</v>
      </c>
      <c r="U11" s="10">
        <v>0.35386351772128799</v>
      </c>
      <c r="V11" s="10">
        <v>-0.185157102895254</v>
      </c>
      <c r="W11" s="10">
        <v>-0.32303105571513102</v>
      </c>
      <c r="X11" s="10">
        <v>0.128669512991539</v>
      </c>
      <c r="Y11" s="10">
        <v>0.15611313529307899</v>
      </c>
      <c r="Z11" s="10">
        <v>-0.153985350997701</v>
      </c>
      <c r="AA11" s="10">
        <v>0.18571566310363499</v>
      </c>
      <c r="AB11" s="10">
        <v>-6.1200324570776003E-2</v>
      </c>
      <c r="AC11" s="10">
        <v>-0.24302294109498199</v>
      </c>
      <c r="AD11" s="10">
        <v>-4.6648017509807703E-2</v>
      </c>
      <c r="AE11" s="10">
        <v>-0.281074699910842</v>
      </c>
      <c r="AF11" s="10">
        <v>0.319892823083406</v>
      </c>
      <c r="AG11" s="10">
        <v>0.22817730900928199</v>
      </c>
      <c r="AH11" s="10">
        <v>-0.174867390138114</v>
      </c>
      <c r="AI11" s="10">
        <v>-0.19229692241098201</v>
      </c>
      <c r="AJ11" s="10">
        <v>0.260232236267813</v>
      </c>
      <c r="AK11" s="10">
        <v>0.260453711865136</v>
      </c>
      <c r="AL11" s="10">
        <v>-6.6428821285429498E-2</v>
      </c>
      <c r="AM11" s="10">
        <v>-0.106626822975341</v>
      </c>
      <c r="AN11" s="10">
        <v>0.22661618235951</v>
      </c>
      <c r="AO11" s="10">
        <v>0.32015177827221603</v>
      </c>
      <c r="AP11" s="10">
        <v>3.0040828018034101E-2</v>
      </c>
      <c r="AQ11" s="10">
        <v>9.7349325804128903E-2</v>
      </c>
      <c r="AR11" s="10">
        <v>-0.26578610527503699</v>
      </c>
      <c r="AS11" s="10">
        <v>-0.283973593157892</v>
      </c>
      <c r="AT11" s="10">
        <v>8.5733180385189997E-2</v>
      </c>
      <c r="AU11" s="10">
        <v>-0.16448158403100599</v>
      </c>
      <c r="AV11" s="10">
        <v>0.201008991491304</v>
      </c>
      <c r="AW11" s="10">
        <v>0.244235002581461</v>
      </c>
      <c r="AX11" s="10">
        <v>-0.102800289728968</v>
      </c>
      <c r="AY11" s="10">
        <v>-0.352067531811392</v>
      </c>
      <c r="AZ11" s="10">
        <v>-6.6678798992033605E-2</v>
      </c>
      <c r="BA11" s="10">
        <v>-5.00701486680626E-2</v>
      </c>
      <c r="BB11" s="10">
        <v>-0.238699793603775</v>
      </c>
      <c r="BC11" s="10">
        <v>0.31890186317489599</v>
      </c>
      <c r="BD11" s="10">
        <v>-4.7281087541275003E-2</v>
      </c>
      <c r="BE11" s="10">
        <v>-0.46988856257323303</v>
      </c>
      <c r="BF11" s="10">
        <v>-3.0069531414977799E-2</v>
      </c>
      <c r="BG11" s="10">
        <v>0.22506747158241</v>
      </c>
      <c r="BH11" s="10">
        <v>-0.12868183256375801</v>
      </c>
      <c r="BI11" s="10">
        <v>0.172457117015062</v>
      </c>
      <c r="BJ11" s="10">
        <v>1.39391684433225E-2</v>
      </c>
      <c r="BK11" s="10">
        <v>0.44099041306604903</v>
      </c>
    </row>
    <row r="12" spans="1:63" ht="14.3" x14ac:dyDescent="0.25">
      <c r="A12" s="10" t="s">
        <v>87</v>
      </c>
      <c r="B12" s="10">
        <v>0.61113164517143703</v>
      </c>
      <c r="C12" s="10">
        <v>0.51910478862713805</v>
      </c>
      <c r="D12" s="10">
        <v>-0.159548433044818</v>
      </c>
      <c r="E12" s="10">
        <v>0.18092406975807701</v>
      </c>
      <c r="F12" s="10">
        <v>-6.6903927805610303E-2</v>
      </c>
      <c r="G12" s="10">
        <v>0.21135926601293401</v>
      </c>
      <c r="H12" s="10">
        <v>3.9507626230043599E-2</v>
      </c>
      <c r="I12" s="10">
        <v>2.4859225109888201E-3</v>
      </c>
      <c r="J12" s="10">
        <v>0.26938440796933499</v>
      </c>
      <c r="K12" s="10">
        <v>8.0474779600629098E-2</v>
      </c>
      <c r="L12" s="10">
        <v>0.30093769828836497</v>
      </c>
      <c r="M12" s="10">
        <v>8.61940622774931E-2</v>
      </c>
      <c r="N12" s="10">
        <v>-0.36744859328804202</v>
      </c>
      <c r="O12" s="10">
        <v>-7.8426997034860099E-2</v>
      </c>
      <c r="P12" s="10">
        <v>0.25751942344809298</v>
      </c>
      <c r="Q12" s="10">
        <v>0.25877262947150198</v>
      </c>
      <c r="R12" s="10">
        <v>-0.129854900274365</v>
      </c>
      <c r="S12" s="10">
        <v>-6.3253670465254805E-2</v>
      </c>
      <c r="T12" s="10">
        <v>-0.12680123508367</v>
      </c>
      <c r="U12" s="10">
        <v>-0.279373777839517</v>
      </c>
      <c r="V12" s="10">
        <v>0.10845068788750301</v>
      </c>
      <c r="W12" s="10">
        <v>0.11915072795076501</v>
      </c>
      <c r="X12" s="10">
        <v>-0.16609357185003701</v>
      </c>
      <c r="Y12" s="10">
        <v>-0.26923342714739201</v>
      </c>
      <c r="Z12" s="10">
        <v>0.13455351323185699</v>
      </c>
      <c r="AA12" s="10">
        <v>-0.21060254578458401</v>
      </c>
      <c r="AB12" s="10">
        <v>0.24696417586103001</v>
      </c>
      <c r="AC12" s="10">
        <v>0.33926578916891098</v>
      </c>
      <c r="AD12" s="10">
        <v>-7.7840709812877107E-2</v>
      </c>
      <c r="AE12" s="10">
        <v>-0.276226352663201</v>
      </c>
      <c r="AF12" s="10">
        <v>-0.47725746180183698</v>
      </c>
      <c r="AG12" s="10">
        <v>-0.46787096632741698</v>
      </c>
      <c r="AH12" s="10">
        <v>-0.24044259492817899</v>
      </c>
      <c r="AI12" s="10">
        <v>0.137335922659057</v>
      </c>
      <c r="AJ12" s="10">
        <v>-6.6028126610986199E-2</v>
      </c>
      <c r="AK12" s="10">
        <v>-0.12344664401666799</v>
      </c>
      <c r="AL12" s="10">
        <v>0.24122600384732401</v>
      </c>
      <c r="AM12" s="10">
        <v>0.19906221926298301</v>
      </c>
      <c r="AN12" s="10">
        <v>-0.15420175014204399</v>
      </c>
      <c r="AO12" s="10">
        <v>-0.34343669384014702</v>
      </c>
      <c r="AP12" s="10">
        <v>0.19965397087137299</v>
      </c>
      <c r="AQ12" s="10">
        <v>-8.9887110337340995E-2</v>
      </c>
      <c r="AR12" s="10">
        <v>0.18587521591113801</v>
      </c>
      <c r="AS12" s="10">
        <v>0.33936881690711601</v>
      </c>
      <c r="AT12" s="10">
        <v>-8.4233235880204593E-2</v>
      </c>
      <c r="AU12" s="10">
        <v>0.30422519758612698</v>
      </c>
      <c r="AV12" s="10">
        <v>-0.139472957690151</v>
      </c>
      <c r="AW12" s="10">
        <v>-7.8585133494735795E-2</v>
      </c>
      <c r="AX12" s="10">
        <v>7.8453332902070905E-2</v>
      </c>
      <c r="AY12" s="10">
        <v>0.43659079464995298</v>
      </c>
      <c r="AZ12" s="10">
        <v>-6.1563946885599598E-3</v>
      </c>
      <c r="BA12" s="10">
        <v>-0.32773651652348401</v>
      </c>
      <c r="BB12" s="10">
        <v>0.30132003893291998</v>
      </c>
      <c r="BC12" s="10">
        <v>3.3563478032960599E-3</v>
      </c>
      <c r="BD12" s="10">
        <v>0.28851317825129102</v>
      </c>
      <c r="BE12" s="10">
        <v>0.50252090854199605</v>
      </c>
      <c r="BF12" s="10">
        <v>5.6631039424937503E-2</v>
      </c>
      <c r="BG12" s="10">
        <v>-7.5648574993286005E-2</v>
      </c>
      <c r="BH12" s="10">
        <v>0.27963577516990901</v>
      </c>
      <c r="BI12" s="10">
        <v>0.30799755608888102</v>
      </c>
      <c r="BJ12" s="10">
        <v>0.60681390939973801</v>
      </c>
      <c r="BK12" s="10">
        <v>9.6074442499246002E-2</v>
      </c>
    </row>
    <row r="13" spans="1:63" ht="14.3" x14ac:dyDescent="0.25">
      <c r="A13" s="10" t="s">
        <v>88</v>
      </c>
      <c r="B13" s="10">
        <v>0.65812823973147805</v>
      </c>
      <c r="C13" s="10">
        <v>-0.63997371795200697</v>
      </c>
      <c r="D13" s="10">
        <v>0.18763547174563699</v>
      </c>
      <c r="E13" s="10">
        <v>-0.54498299924734595</v>
      </c>
      <c r="F13" s="10">
        <v>-0.140038342801375</v>
      </c>
      <c r="G13" s="10">
        <v>-0.31391864060244501</v>
      </c>
      <c r="H13" s="10">
        <v>0.30175217851773201</v>
      </c>
      <c r="I13" s="10">
        <v>0.43168500618019401</v>
      </c>
      <c r="J13" s="10">
        <v>-0.302206381025936</v>
      </c>
      <c r="K13" s="10">
        <v>0.14552248775864601</v>
      </c>
      <c r="L13" s="10">
        <v>-0.502182636261858</v>
      </c>
      <c r="M13" s="10">
        <v>-0.48822487647338098</v>
      </c>
      <c r="N13" s="10">
        <v>1.07664155227639E-2</v>
      </c>
      <c r="O13" s="10">
        <v>0.37520260068244898</v>
      </c>
      <c r="P13" s="10">
        <v>-0.189035897631123</v>
      </c>
      <c r="Q13" s="10">
        <v>-0.46352246271677</v>
      </c>
      <c r="R13" s="10">
        <v>-0.125812852286739</v>
      </c>
      <c r="S13" s="10">
        <v>-0.30976294690970801</v>
      </c>
      <c r="T13" s="10">
        <v>0.16875181602842501</v>
      </c>
      <c r="U13" s="10">
        <v>0.22344268111729201</v>
      </c>
      <c r="V13" s="10">
        <v>-0.44148345212193502</v>
      </c>
      <c r="W13" s="10">
        <v>-8.7824675662804205E-2</v>
      </c>
      <c r="X13" s="10">
        <v>0.35531601505098598</v>
      </c>
      <c r="Y13" s="10">
        <v>0.50113446813101703</v>
      </c>
      <c r="Z13" s="10">
        <v>-7.1930880886741003E-2</v>
      </c>
      <c r="AA13" s="10">
        <v>0.19611110141740901</v>
      </c>
      <c r="AB13" s="10">
        <v>-0.19380042560973401</v>
      </c>
      <c r="AC13" s="10">
        <v>-0.456475011423013</v>
      </c>
      <c r="AD13" s="10">
        <v>0.241057869453044</v>
      </c>
      <c r="AE13" s="10">
        <v>-9.6624040111954208E-3</v>
      </c>
      <c r="AF13" s="10">
        <v>0.50637201109226404</v>
      </c>
      <c r="AG13" s="10">
        <v>0.36257158425858199</v>
      </c>
      <c r="AH13" s="10">
        <v>-2.9656125937592901E-2</v>
      </c>
      <c r="AI13" s="10">
        <v>-0.45848244781252301</v>
      </c>
      <c r="AJ13" s="10">
        <v>0.194129702546673</v>
      </c>
      <c r="AK13" s="10">
        <v>0.21018255782119899</v>
      </c>
      <c r="AL13" s="10">
        <v>-0.55022946864274902</v>
      </c>
      <c r="AM13" s="10">
        <v>-0.29920904593421999</v>
      </c>
      <c r="AN13" s="10">
        <v>0.308756873878899</v>
      </c>
      <c r="AO13" s="10">
        <v>0.33681912288961102</v>
      </c>
      <c r="AP13" s="10">
        <v>-0.28707206925684797</v>
      </c>
      <c r="AQ13" s="10">
        <v>0.27169050453329702</v>
      </c>
      <c r="AR13" s="10">
        <v>-0.34503307569223501</v>
      </c>
      <c r="AS13" s="10">
        <v>-0.47822950596198699</v>
      </c>
      <c r="AT13" s="10">
        <v>0.33874799395911098</v>
      </c>
      <c r="AU13" s="10">
        <v>-0.215444838700761</v>
      </c>
      <c r="AV13" s="10">
        <v>0.54622480638806303</v>
      </c>
      <c r="AW13" s="10">
        <v>0.32862387470904803</v>
      </c>
      <c r="AX13" s="10">
        <v>-0.205097451276082</v>
      </c>
      <c r="AY13" s="10">
        <v>-0.21314383063147199</v>
      </c>
      <c r="AZ13" s="10">
        <v>0.27996960943136701</v>
      </c>
      <c r="BA13" s="10">
        <v>0.50324949724007295</v>
      </c>
      <c r="BB13" s="10">
        <v>-0.29266044640632299</v>
      </c>
      <c r="BC13" s="10">
        <v>0.228553060500396</v>
      </c>
      <c r="BD13" s="10">
        <v>-0.42757515841777799</v>
      </c>
      <c r="BE13" s="10">
        <v>-0.71087315617796998</v>
      </c>
      <c r="BF13" s="10">
        <v>-0.33094497860719202</v>
      </c>
      <c r="BG13" s="10">
        <v>0.13494884230310999</v>
      </c>
      <c r="BH13" s="10">
        <v>-0.57407613857081996</v>
      </c>
      <c r="BI13" s="10">
        <v>0.358430670261144</v>
      </c>
      <c r="BJ13" s="10">
        <v>1.4722146363801401E-2</v>
      </c>
      <c r="BK13" s="10">
        <v>-4.62706332820935E-2</v>
      </c>
    </row>
    <row r="14" spans="1:63" ht="14.3" x14ac:dyDescent="0.25">
      <c r="A14" s="10" t="s">
        <v>89</v>
      </c>
      <c r="B14" s="10">
        <v>0.60658000000000001</v>
      </c>
      <c r="C14" s="10">
        <v>0.203366454668688</v>
      </c>
      <c r="D14" s="10">
        <v>-0.13598300424415799</v>
      </c>
      <c r="E14" s="10">
        <v>0.25986881370696102</v>
      </c>
      <c r="F14" s="10">
        <v>0.13789186909163401</v>
      </c>
      <c r="G14" s="10">
        <v>0.16180855482384099</v>
      </c>
      <c r="H14" s="10">
        <v>-0.15185150184597301</v>
      </c>
      <c r="I14" s="10">
        <v>-0.28007890337014801</v>
      </c>
      <c r="J14" s="10">
        <v>0.109327592234264</v>
      </c>
      <c r="K14" s="10">
        <v>-0.31666153565162197</v>
      </c>
      <c r="L14" s="10">
        <v>9.0052040662041796E-2</v>
      </c>
      <c r="M14" s="10">
        <v>0.30593309220718701</v>
      </c>
      <c r="N14" s="10">
        <v>0.177720753141692</v>
      </c>
      <c r="O14" s="10">
        <v>-0.20609846266318299</v>
      </c>
      <c r="P14" s="10">
        <v>-4.2457024112213297E-2</v>
      </c>
      <c r="Q14" s="10">
        <v>0.23619644535708101</v>
      </c>
      <c r="R14" s="10">
        <v>-3.9273387273436697E-2</v>
      </c>
      <c r="S14" s="10">
        <v>0.358403036387971</v>
      </c>
      <c r="T14" s="10">
        <v>-2.6914553900714299E-2</v>
      </c>
      <c r="U14" s="10">
        <v>-3.5051772869752397E-2</v>
      </c>
      <c r="V14" s="10">
        <v>0.31906183857689002</v>
      </c>
      <c r="W14" s="10">
        <v>7.1241507319215703E-3</v>
      </c>
      <c r="X14" s="10">
        <v>-0.25793824042427299</v>
      </c>
      <c r="Y14" s="10">
        <v>-0.17326320735338999</v>
      </c>
      <c r="Z14" s="10">
        <v>-3.2411561242669203E-2</v>
      </c>
      <c r="AA14" s="10">
        <v>3.3371117792801198E-2</v>
      </c>
      <c r="AB14" s="10">
        <v>0.106237304349741</v>
      </c>
      <c r="AC14" s="10">
        <v>0.20836471939777501</v>
      </c>
      <c r="AD14" s="10">
        <v>-2.7672228411727302E-3</v>
      </c>
      <c r="AE14" s="10">
        <v>0.40711994628937298</v>
      </c>
      <c r="AF14" s="10">
        <v>-0.12411255662128901</v>
      </c>
      <c r="AG14" s="10">
        <v>1.0357191072491801E-2</v>
      </c>
      <c r="AH14" s="10">
        <v>0.103805764297887</v>
      </c>
      <c r="AI14" s="10">
        <v>0.48455888935658498</v>
      </c>
      <c r="AJ14" s="10">
        <v>-6.7807175348570503E-2</v>
      </c>
      <c r="AK14" s="10">
        <v>-1.76210859414473E-2</v>
      </c>
      <c r="AL14" s="10">
        <v>0.26193125204574502</v>
      </c>
      <c r="AM14" s="10">
        <v>0.15670678543654101</v>
      </c>
      <c r="AN14" s="10">
        <v>-0.21328669342561499</v>
      </c>
      <c r="AO14" s="10">
        <v>-2.4240679520933699E-4</v>
      </c>
      <c r="AP14" s="10">
        <v>0.15777745568351501</v>
      </c>
      <c r="AQ14" s="10">
        <v>-0.15200605335145201</v>
      </c>
      <c r="AR14" s="10">
        <v>0.157990939379936</v>
      </c>
      <c r="AS14" s="10">
        <v>0.15569644875050501</v>
      </c>
      <c r="AT14" s="10">
        <v>-9.0266421435774805E-2</v>
      </c>
      <c r="AU14" s="10">
        <v>0.15036410349558499</v>
      </c>
      <c r="AV14" s="10">
        <v>-0.23333200025338899</v>
      </c>
      <c r="AW14" s="10">
        <v>-0.26810111047004198</v>
      </c>
      <c r="AX14" s="10">
        <v>0.104261407486215</v>
      </c>
      <c r="AY14" s="10">
        <v>-3.3587019940851302E-2</v>
      </c>
      <c r="AZ14" s="10">
        <v>-0.31997995051566203</v>
      </c>
      <c r="BA14" s="10">
        <v>-0.332243429615041</v>
      </c>
      <c r="BB14" s="10">
        <v>-0.202977404103107</v>
      </c>
      <c r="BC14" s="10">
        <v>-0.109195646044039</v>
      </c>
      <c r="BD14" s="10">
        <v>0.18268815348186501</v>
      </c>
      <c r="BE14" s="10">
        <v>0.27081248244425299</v>
      </c>
      <c r="BF14" s="10">
        <v>0.33419083638242802</v>
      </c>
      <c r="BG14" s="10">
        <v>-0.15157760352923599</v>
      </c>
      <c r="BH14" s="10">
        <v>7.3077618929242E-2</v>
      </c>
      <c r="BI14" s="10">
        <v>-0.20800787605877</v>
      </c>
      <c r="BJ14" s="10">
        <v>0.174434199450926</v>
      </c>
      <c r="BK14" s="10">
        <v>-0.175798354601653</v>
      </c>
    </row>
    <row r="15" spans="1:63" ht="14.3" x14ac:dyDescent="0.25">
      <c r="A15" s="10" t="s">
        <v>90</v>
      </c>
      <c r="B15" s="10">
        <v>0.62591790956439297</v>
      </c>
      <c r="C15" s="10">
        <v>0.194298839039796</v>
      </c>
      <c r="D15" s="10">
        <v>-5.3927207422062697E-3</v>
      </c>
      <c r="E15" s="10">
        <v>0.15113331607726499</v>
      </c>
      <c r="F15" s="10">
        <v>0.23508224461902899</v>
      </c>
      <c r="G15" s="10">
        <v>9.70730487046189E-2</v>
      </c>
      <c r="H15" s="10">
        <v>-0.153997866682035</v>
      </c>
      <c r="I15" s="10">
        <v>-0.126421698835748</v>
      </c>
      <c r="J15" s="10">
        <v>-8.5173846728291494E-2</v>
      </c>
      <c r="K15" s="10">
        <v>3.0175469433543298E-2</v>
      </c>
      <c r="L15" s="10">
        <v>0.28477007019189898</v>
      </c>
      <c r="M15" s="10">
        <v>0.22182950788724901</v>
      </c>
      <c r="N15" s="10">
        <v>6.7998074108836001E-2</v>
      </c>
      <c r="O15" s="10">
        <v>-0.21492485885331999</v>
      </c>
      <c r="P15" s="10">
        <v>1.2529033279027499E-2</v>
      </c>
      <c r="Q15" s="10">
        <v>0.30292338657051998</v>
      </c>
      <c r="R15" s="10">
        <v>-8.2974892610409093E-3</v>
      </c>
      <c r="S15" s="10">
        <v>0.25932299933309899</v>
      </c>
      <c r="T15" s="10">
        <v>-9.0613280218032902E-2</v>
      </c>
      <c r="U15" s="10">
        <v>-0.12970831587321</v>
      </c>
      <c r="V15" s="10">
        <v>0.23573359897128501</v>
      </c>
      <c r="W15" s="10">
        <v>-3.19697464280927E-2</v>
      </c>
      <c r="X15" s="10">
        <v>-0.21468227189438699</v>
      </c>
      <c r="Y15" s="10">
        <v>4.2473188546420702E-2</v>
      </c>
      <c r="Z15" s="10">
        <v>-0.133848822784641</v>
      </c>
      <c r="AA15" s="10">
        <v>-1.00810590873445E-2</v>
      </c>
      <c r="AB15" s="10">
        <v>5.4849869663964698E-2</v>
      </c>
      <c r="AC15" s="10">
        <v>0.269381744470296</v>
      </c>
      <c r="AD15" s="10">
        <v>-8.5048145614129197E-2</v>
      </c>
      <c r="AE15" s="10">
        <v>0.24222600431845101</v>
      </c>
      <c r="AF15" s="10">
        <v>-0.148278416196579</v>
      </c>
      <c r="AG15" s="10">
        <v>6.2059095792421901E-2</v>
      </c>
      <c r="AH15" s="10">
        <v>0.16376055312797899</v>
      </c>
      <c r="AI15" s="10">
        <v>6.6503914557676E-2</v>
      </c>
      <c r="AJ15" s="10">
        <v>-0.15040150486616799</v>
      </c>
      <c r="AK15" s="10">
        <v>-0.206760514914924</v>
      </c>
      <c r="AL15" s="10">
        <v>0.155458519304328</v>
      </c>
      <c r="AM15" s="10">
        <v>0.12995312386595001</v>
      </c>
      <c r="AN15" s="10">
        <v>-0.112919228736686</v>
      </c>
      <c r="AO15" s="10">
        <v>7.0148786415170902E-2</v>
      </c>
      <c r="AP15" s="10">
        <v>-9.0776107549922103E-2</v>
      </c>
      <c r="AQ15" s="10">
        <v>-2.8264873353641799E-2</v>
      </c>
      <c r="AR15" s="10">
        <v>0.27062694579832502</v>
      </c>
      <c r="AS15" s="10">
        <v>0.232645161621575</v>
      </c>
      <c r="AT15" s="10">
        <v>-0.18334133313359499</v>
      </c>
      <c r="AU15" s="10">
        <v>5.3046421991033897E-2</v>
      </c>
      <c r="AV15" s="10">
        <v>-0.10660904225798699</v>
      </c>
      <c r="AW15" s="10">
        <v>-0.148952218656205</v>
      </c>
      <c r="AX15" s="10">
        <v>0.260246567261672</v>
      </c>
      <c r="AY15" s="10">
        <v>-0.22139404191710299</v>
      </c>
      <c r="AZ15" s="10">
        <v>-0.203001147760034</v>
      </c>
      <c r="BA15" s="10">
        <v>-0.27595144743393302</v>
      </c>
      <c r="BB15" s="10">
        <v>-2.9647323605023101E-2</v>
      </c>
      <c r="BC15" s="10">
        <v>-0.154578667491096</v>
      </c>
      <c r="BD15" s="10">
        <v>9.4450870905217393E-2</v>
      </c>
      <c r="BE15" s="10">
        <v>0.42929248657740698</v>
      </c>
      <c r="BF15" s="10">
        <v>0.18202757011295601</v>
      </c>
      <c r="BG15" s="10">
        <v>-2.41423760405199E-2</v>
      </c>
      <c r="BH15" s="10">
        <v>0.245267675348152</v>
      </c>
      <c r="BI15" s="10">
        <v>-0.153876828485939</v>
      </c>
      <c r="BJ15" s="10">
        <v>-0.12645848357397901</v>
      </c>
      <c r="BK15" s="10">
        <v>-0.14154860455559601</v>
      </c>
    </row>
    <row r="16" spans="1:63" ht="14.3" x14ac:dyDescent="0.25">
      <c r="A16" s="10" t="s">
        <v>92</v>
      </c>
      <c r="B16" s="10">
        <v>0.62574635416666602</v>
      </c>
      <c r="C16" s="10">
        <v>4.8579682373458402E-2</v>
      </c>
      <c r="D16" s="10">
        <v>-0.11412138108936599</v>
      </c>
      <c r="E16" s="10">
        <v>0.221229466369259</v>
      </c>
      <c r="F16" s="10">
        <v>7.6559617124911297E-3</v>
      </c>
      <c r="G16" s="10">
        <v>-1.265222708505E-2</v>
      </c>
      <c r="H16" s="10">
        <v>3.3548405950126599E-2</v>
      </c>
      <c r="I16" s="10">
        <v>-0.29299551664502999</v>
      </c>
      <c r="J16" s="10">
        <v>-0.110161591619203</v>
      </c>
      <c r="K16" s="10">
        <v>-2.0869524226846702E-2</v>
      </c>
      <c r="L16" s="10">
        <v>0.23959471329424001</v>
      </c>
      <c r="M16" s="10">
        <v>0.26426029340993101</v>
      </c>
      <c r="N16" s="10">
        <v>0.166625884159046</v>
      </c>
      <c r="O16" s="10">
        <v>-4.7158028057786502E-2</v>
      </c>
      <c r="P16" s="10">
        <v>-0.10181812781138599</v>
      </c>
      <c r="Q16" s="10">
        <v>5.1325974140245499E-2</v>
      </c>
      <c r="R16" s="10">
        <v>4.1035565426200899E-3</v>
      </c>
      <c r="S16" s="10">
        <v>-0.10444731094474401</v>
      </c>
      <c r="T16" s="10">
        <v>-0.21416651033364101</v>
      </c>
      <c r="U16" s="10">
        <v>-0.187676440053483</v>
      </c>
      <c r="V16" s="10">
        <v>-7.7726853131008702E-2</v>
      </c>
      <c r="W16" s="10">
        <v>0.242802374922093</v>
      </c>
      <c r="X16" s="10">
        <v>-3.2605142049362101E-2</v>
      </c>
      <c r="Y16" s="10">
        <v>-0.10969599109188601</v>
      </c>
      <c r="Z16" s="10">
        <v>0.187173400459863</v>
      </c>
      <c r="AA16" s="10">
        <v>-9.8707000276629306E-2</v>
      </c>
      <c r="AB16" s="10">
        <v>0.388437800208429</v>
      </c>
      <c r="AC16" s="10">
        <v>0.26607442460588798</v>
      </c>
      <c r="AD16" s="10">
        <v>5.3332110650305402E-2</v>
      </c>
      <c r="AE16" s="10">
        <v>-0.22226958821322801</v>
      </c>
      <c r="AF16" s="10">
        <v>4.0264686413881E-2</v>
      </c>
      <c r="AG16" s="10">
        <v>9.2376057113257803E-2</v>
      </c>
      <c r="AH16" s="10">
        <v>0.268893232454265</v>
      </c>
      <c r="AI16" s="10">
        <v>0.204686497305934</v>
      </c>
      <c r="AJ16" s="10">
        <v>-0.33564094521238802</v>
      </c>
      <c r="AK16" s="10">
        <v>-0.150829693248067</v>
      </c>
      <c r="AL16" s="10">
        <v>-0.18427255530938499</v>
      </c>
      <c r="AM16" s="10">
        <v>-8.7208779803511199E-3</v>
      </c>
      <c r="AN16" s="10">
        <v>-0.22439650659157201</v>
      </c>
      <c r="AO16" s="10">
        <v>-0.19325130007289401</v>
      </c>
      <c r="AP16" s="10">
        <v>-1.4177915919362001E-2</v>
      </c>
      <c r="AQ16" s="10">
        <v>0.26091497695587001</v>
      </c>
      <c r="AR16" s="10">
        <v>0.336145635911686</v>
      </c>
      <c r="AS16" s="10">
        <v>0.46076798896985399</v>
      </c>
      <c r="AT16" s="10">
        <v>0.223678587365221</v>
      </c>
      <c r="AU16" s="10">
        <v>-4.3273497053053597E-2</v>
      </c>
      <c r="AV16" s="10">
        <v>-0.23501784734971501</v>
      </c>
      <c r="AW16" s="10">
        <v>-0.100227245360951</v>
      </c>
      <c r="AX16" s="10">
        <v>-0.17362075416376499</v>
      </c>
      <c r="AY16" s="10">
        <v>0.117460156384184</v>
      </c>
      <c r="AZ16" s="10">
        <v>-0.20308420457216</v>
      </c>
      <c r="BA16" s="10">
        <v>0.23425272174053799</v>
      </c>
      <c r="BB16" s="10">
        <v>3.6716640663454703E-2</v>
      </c>
      <c r="BC16" s="10">
        <v>-0.24395080777713701</v>
      </c>
      <c r="BD16" s="10">
        <v>-0.14082218382978501</v>
      </c>
      <c r="BE16" s="10">
        <v>0.310058822520769</v>
      </c>
      <c r="BF16" s="10">
        <v>-0.17286614497033001</v>
      </c>
      <c r="BG16" s="10">
        <v>-0.16255307201529101</v>
      </c>
      <c r="BH16" s="10">
        <v>-0.122532729878691</v>
      </c>
      <c r="BI16" s="10">
        <v>-0.14547129780839799</v>
      </c>
      <c r="BJ16" s="10">
        <v>0.11671070044234499</v>
      </c>
      <c r="BK16" s="10">
        <v>-0.42574902235510897</v>
      </c>
    </row>
    <row r="17" spans="1:63" ht="14.3" x14ac:dyDescent="0.25">
      <c r="A17" s="10" t="s">
        <v>94</v>
      </c>
      <c r="B17" s="10">
        <v>0.60390759637188196</v>
      </c>
      <c r="C17" s="10">
        <v>0.10671295516114999</v>
      </c>
      <c r="D17" s="10">
        <v>-0.14724953081418299</v>
      </c>
      <c r="E17" s="10">
        <v>-0.154364143293999</v>
      </c>
      <c r="F17" s="10">
        <v>6.4030308682168802E-2</v>
      </c>
      <c r="G17" s="10">
        <v>-2.1518095485349802E-3</v>
      </c>
      <c r="H17" s="10">
        <v>4.4671620576827498E-2</v>
      </c>
      <c r="I17" s="10">
        <v>1.34821231893365E-2</v>
      </c>
      <c r="J17" s="10">
        <v>-8.0460210624316103E-2</v>
      </c>
      <c r="K17" s="10">
        <v>-1.7374039262574598E-2</v>
      </c>
      <c r="L17" s="10">
        <v>0.14314562878012099</v>
      </c>
      <c r="M17" s="10">
        <v>0.10492946076557499</v>
      </c>
      <c r="N17" s="10">
        <v>2.7589500347552399E-2</v>
      </c>
      <c r="O17" s="10">
        <v>0.225884949916691</v>
      </c>
      <c r="P17" s="10">
        <v>0.34558279863388203</v>
      </c>
      <c r="Q17" s="10">
        <v>1.8258761056355498E-2</v>
      </c>
      <c r="R17" s="10">
        <v>0.17426009798998701</v>
      </c>
      <c r="S17" s="10">
        <v>-8.3196220975343196E-2</v>
      </c>
      <c r="T17" s="10">
        <v>-4.6991078483438198E-2</v>
      </c>
      <c r="U17" s="10">
        <v>6.3245565505645002E-2</v>
      </c>
      <c r="V17" s="10">
        <v>-9.9428314310296001E-2</v>
      </c>
      <c r="W17" s="10">
        <v>-5.0961606679967297E-2</v>
      </c>
      <c r="X17" s="10">
        <v>-7.0785456543205599E-3</v>
      </c>
      <c r="Y17" s="10">
        <v>0.26919819053558602</v>
      </c>
      <c r="Z17" s="10">
        <v>5.5102110368757201E-2</v>
      </c>
      <c r="AA17" s="10">
        <v>1.0160993372896601E-2</v>
      </c>
      <c r="AB17" s="10">
        <v>0.113138677415695</v>
      </c>
      <c r="AC17" s="10">
        <v>0.17240191922378101</v>
      </c>
      <c r="AD17" s="10">
        <v>7.7938708562835399E-2</v>
      </c>
      <c r="AE17" s="10">
        <v>0.20082325817233199</v>
      </c>
      <c r="AF17" s="10">
        <v>0.104055116451042</v>
      </c>
      <c r="AG17" s="10">
        <v>7.5101995523659704E-2</v>
      </c>
      <c r="AH17" s="10">
        <v>-0.24934637433055101</v>
      </c>
      <c r="AI17" s="10">
        <v>-3.5784406652981403E-2</v>
      </c>
      <c r="AJ17" s="10">
        <v>-0.20671507908824399</v>
      </c>
      <c r="AK17" s="10">
        <v>-3.6260202346648299E-2</v>
      </c>
      <c r="AL17" s="10">
        <v>-7.4129836785204004E-2</v>
      </c>
      <c r="AM17" s="10">
        <v>-2.9243146207641901E-2</v>
      </c>
      <c r="AN17" s="10">
        <v>-9.8609045019968006E-2</v>
      </c>
      <c r="AO17" s="10">
        <v>6.5373165415861904E-4</v>
      </c>
      <c r="AP17" s="10">
        <v>-0.23179738057044399</v>
      </c>
      <c r="AQ17" s="10">
        <v>0.11081067447166799</v>
      </c>
      <c r="AR17" s="10">
        <v>-4.8547054588732201E-2</v>
      </c>
      <c r="AS17" s="10">
        <v>4.97119088466286E-2</v>
      </c>
      <c r="AT17" s="10">
        <v>0.102638708670583</v>
      </c>
      <c r="AU17" s="10">
        <v>-0.227736494028383</v>
      </c>
      <c r="AV17" s="10">
        <v>-6.1976127396870299E-2</v>
      </c>
      <c r="AW17" s="10">
        <v>-0.18275318979066901</v>
      </c>
      <c r="AX17" s="10">
        <v>-4.8883374950386502E-3</v>
      </c>
      <c r="AY17" s="10">
        <v>0.259895021092935</v>
      </c>
      <c r="AZ17" s="10">
        <v>9.2318246531401998E-2</v>
      </c>
      <c r="BA17" s="10">
        <v>-7.5611493925221596E-2</v>
      </c>
      <c r="BB17" s="10">
        <v>-2.1213017199735801E-2</v>
      </c>
      <c r="BC17" s="10">
        <v>-6.3562488632089298E-2</v>
      </c>
      <c r="BD17" s="10">
        <v>-6.5055361375434204E-2</v>
      </c>
      <c r="BE17" s="10">
        <v>0.13983439733858899</v>
      </c>
      <c r="BF17" s="10">
        <v>-3.2210657120352398E-2</v>
      </c>
      <c r="BG17" s="10">
        <v>7.1275848536395903E-2</v>
      </c>
      <c r="BH17" s="10">
        <v>9.2246137895284006E-2</v>
      </c>
      <c r="BI17" s="10">
        <v>-0.450888977636759</v>
      </c>
      <c r="BJ17" s="10">
        <v>-0.50532218853014099</v>
      </c>
      <c r="BK17" s="10">
        <v>-0.20623602150538001</v>
      </c>
    </row>
    <row r="18" spans="1:63" ht="14.3" x14ac:dyDescent="0.25">
      <c r="A18" s="10" t="s">
        <v>95</v>
      </c>
      <c r="B18" s="10">
        <v>0.66383852364475204</v>
      </c>
      <c r="C18" s="10">
        <v>0.14341328979840101</v>
      </c>
      <c r="D18" s="10">
        <v>-0.19809354940044499</v>
      </c>
      <c r="E18" s="10">
        <v>6.5434736031771801E-2</v>
      </c>
      <c r="F18" s="10">
        <v>-7.1606399927543807E-2</v>
      </c>
      <c r="G18" s="10">
        <v>0.24878956567357</v>
      </c>
      <c r="H18" s="10">
        <v>-2.0238015102530999E-2</v>
      </c>
      <c r="I18" s="10">
        <v>-0.34146086317389401</v>
      </c>
      <c r="J18" s="10">
        <v>0.26692382768165701</v>
      </c>
      <c r="K18" s="10">
        <v>0.12812332848122701</v>
      </c>
      <c r="L18" s="10">
        <v>0.38955104576829003</v>
      </c>
      <c r="M18" s="10">
        <v>7.5173875995734996E-2</v>
      </c>
      <c r="N18" s="10">
        <v>-0.31072425625954597</v>
      </c>
      <c r="O18" s="10">
        <v>-2.8937554250902898E-3</v>
      </c>
      <c r="P18" s="10">
        <v>0.26483625648611298</v>
      </c>
      <c r="Q18" s="10">
        <v>0.18850389896365999</v>
      </c>
      <c r="R18" s="10">
        <v>-0.111684699741886</v>
      </c>
      <c r="S18" s="10">
        <v>6.14063301268458E-2</v>
      </c>
      <c r="T18" s="10">
        <v>-6.1648539638902301E-2</v>
      </c>
      <c r="U18" s="10">
        <v>-0.220422194613804</v>
      </c>
      <c r="V18" s="10">
        <v>0.19299675607834299</v>
      </c>
      <c r="W18" s="10">
        <v>0.33375237443299199</v>
      </c>
      <c r="X18" s="10">
        <v>-9.4591632991417193E-2</v>
      </c>
      <c r="Y18" s="10">
        <v>-0.31863295336035902</v>
      </c>
      <c r="Z18" s="10">
        <v>0.34277449098230101</v>
      </c>
      <c r="AA18" s="10">
        <v>-0.16688202085940301</v>
      </c>
      <c r="AB18" s="10">
        <v>0.17849651519868401</v>
      </c>
      <c r="AC18" s="10">
        <v>0.32385880122073901</v>
      </c>
      <c r="AD18" s="10">
        <v>-0.12457790448040799</v>
      </c>
      <c r="AE18" s="10">
        <v>-0.18514447734640199</v>
      </c>
      <c r="AF18" s="10">
        <v>-0.41601586016750203</v>
      </c>
      <c r="AG18" s="10">
        <v>-0.40432773302949299</v>
      </c>
      <c r="AH18" s="10">
        <v>-7.30585679239628E-2</v>
      </c>
      <c r="AI18" s="10">
        <v>0.109147429814168</v>
      </c>
      <c r="AJ18" s="10">
        <v>-9.7146885806387404E-2</v>
      </c>
      <c r="AK18" s="10">
        <v>-0.16920939187386499</v>
      </c>
      <c r="AL18" s="10">
        <v>0.24355830571376699</v>
      </c>
      <c r="AM18" s="10">
        <v>-6.5436034935927298E-2</v>
      </c>
      <c r="AN18" s="10">
        <v>-0.21493838072954199</v>
      </c>
      <c r="AO18" s="10">
        <v>-0.477531600264964</v>
      </c>
      <c r="AP18" s="10">
        <v>5.5811189514094202E-2</v>
      </c>
      <c r="AQ18" s="10">
        <v>-2.7509335469948399E-2</v>
      </c>
      <c r="AR18" s="10">
        <v>0.27472440046295399</v>
      </c>
      <c r="AS18" s="10">
        <v>0.28118096604403803</v>
      </c>
      <c r="AT18" s="10">
        <v>-0.13545256612120299</v>
      </c>
      <c r="AU18" s="10">
        <v>0.47194953406118401</v>
      </c>
      <c r="AV18" s="10">
        <v>-9.6670617257753499E-2</v>
      </c>
      <c r="AW18" s="10">
        <v>7.15950115658813E-2</v>
      </c>
      <c r="AX18" s="10">
        <v>0.27681275397483401</v>
      </c>
      <c r="AY18" s="10">
        <v>0.22579785437178801</v>
      </c>
      <c r="AZ18" s="10">
        <v>1.85605569110611E-2</v>
      </c>
      <c r="BA18" s="10">
        <v>-0.11374601831708001</v>
      </c>
      <c r="BB18" s="10">
        <v>0.29384502978252502</v>
      </c>
      <c r="BC18" s="10">
        <v>-9.3902436083971697E-2</v>
      </c>
      <c r="BD18" s="10">
        <v>9.3542255529697999E-2</v>
      </c>
      <c r="BE18" s="10">
        <v>0.11550888488425499</v>
      </c>
      <c r="BF18" s="10">
        <v>0.166409912148648</v>
      </c>
      <c r="BG18" s="10">
        <v>6.0769555911430399E-2</v>
      </c>
      <c r="BH18" s="10">
        <v>0.34450307308366102</v>
      </c>
      <c r="BI18" s="10">
        <v>0.15735799850882001</v>
      </c>
      <c r="BJ18" s="10">
        <v>0.52894367953496202</v>
      </c>
      <c r="BK18" s="10">
        <v>0.116967245404584</v>
      </c>
    </row>
    <row r="19" spans="1:63" ht="14.3" x14ac:dyDescent="0.25">
      <c r="A19" s="10" t="s">
        <v>96</v>
      </c>
      <c r="B19" s="10">
        <v>0.60548707491275</v>
      </c>
      <c r="C19" s="10">
        <v>7.4438983895008096E-2</v>
      </c>
      <c r="D19" s="10">
        <v>7.6122905118556003E-2</v>
      </c>
      <c r="E19" s="10">
        <v>4.5123464931271298E-2</v>
      </c>
      <c r="F19" s="10">
        <v>9.0852805082591095E-2</v>
      </c>
      <c r="G19" s="10">
        <v>4.0727871506671003E-2</v>
      </c>
      <c r="H19" s="10">
        <v>-5.88462970342351E-2</v>
      </c>
      <c r="I19" s="10">
        <v>0.116755577481754</v>
      </c>
      <c r="J19" s="10">
        <v>-7.8789944095130293E-2</v>
      </c>
      <c r="K19" s="10">
        <v>8.5019418101878894E-2</v>
      </c>
      <c r="L19" s="10">
        <v>8.1192086716821502E-2</v>
      </c>
      <c r="M19" s="10">
        <v>9.8228777061234895E-2</v>
      </c>
      <c r="N19" s="10">
        <v>0.23811427288381301</v>
      </c>
      <c r="O19" s="10">
        <v>-6.8390669717426399E-3</v>
      </c>
      <c r="P19" s="10">
        <v>-1.73013252314985E-2</v>
      </c>
      <c r="Q19" s="10">
        <v>-0.123726786475868</v>
      </c>
      <c r="R19" s="10">
        <v>7.2769668229625698E-3</v>
      </c>
      <c r="S19" s="10">
        <v>0.18862116474099899</v>
      </c>
      <c r="T19" s="10">
        <v>9.0065920447655906E-2</v>
      </c>
      <c r="U19" s="10">
        <v>0.151813317040146</v>
      </c>
      <c r="V19" s="10">
        <v>0.22388923704677799</v>
      </c>
      <c r="W19" s="10">
        <v>-8.9683717192800994E-2</v>
      </c>
      <c r="X19" s="10">
        <v>1.7250280663462701E-2</v>
      </c>
      <c r="Y19" s="10">
        <v>-2.08723432897404E-2</v>
      </c>
      <c r="Z19" s="10">
        <v>-0.100055400099717</v>
      </c>
      <c r="AA19" s="10">
        <v>7.0221817193107397E-2</v>
      </c>
      <c r="AB19" s="10">
        <v>-3.1555827514187201E-2</v>
      </c>
      <c r="AC19" s="10">
        <v>-5.8637333404740498E-2</v>
      </c>
      <c r="AD19" s="10">
        <v>4.8623078419291602E-2</v>
      </c>
      <c r="AE19" s="10">
        <v>-0.12793362461653299</v>
      </c>
      <c r="AF19" s="10">
        <v>-0.110850819764581</v>
      </c>
      <c r="AG19" s="10">
        <v>9.3922836743816296E-2</v>
      </c>
      <c r="AH19" s="10">
        <v>-3.1718297258943803E-2</v>
      </c>
      <c r="AI19" s="10">
        <v>-0.118232530673196</v>
      </c>
      <c r="AJ19" s="10">
        <v>4.7146166757867702E-2</v>
      </c>
      <c r="AK19" s="10">
        <v>7.3223744069485799E-2</v>
      </c>
      <c r="AL19" s="10">
        <v>-6.3419364549755899E-2</v>
      </c>
      <c r="AM19" s="10">
        <v>-9.1437498748023205E-2</v>
      </c>
      <c r="AN19" s="10">
        <v>-4.93551430378463E-2</v>
      </c>
      <c r="AO19" s="10">
        <v>-1.7477763217566399E-2</v>
      </c>
      <c r="AP19" s="10">
        <v>-2.3942198543980199E-2</v>
      </c>
      <c r="AQ19" s="10">
        <v>3.7254312233946402E-2</v>
      </c>
      <c r="AR19" s="10">
        <v>-8.5603410929882107E-2</v>
      </c>
      <c r="AS19" s="10">
        <v>-1.7192113356775202E-2</v>
      </c>
      <c r="AT19" s="10">
        <v>0.130303634602119</v>
      </c>
      <c r="AU19" s="10">
        <v>-0.20272595584814701</v>
      </c>
      <c r="AV19" s="10">
        <v>-0.22179737097998301</v>
      </c>
      <c r="AW19" s="10">
        <v>-0.20960080049959801</v>
      </c>
      <c r="AX19" s="10">
        <v>-0.29114940080297802</v>
      </c>
      <c r="AY19" s="10">
        <v>-2.9277473233278999E-2</v>
      </c>
      <c r="AZ19" s="10">
        <v>-2.3801951711421299E-2</v>
      </c>
      <c r="BA19" s="10">
        <v>5.2236302879326998E-2</v>
      </c>
      <c r="BB19" s="10">
        <v>3.1351790608579302E-2</v>
      </c>
      <c r="BC19" s="10">
        <v>0.105551526676628</v>
      </c>
      <c r="BD19" s="10">
        <v>5.4943278219113503E-2</v>
      </c>
      <c r="BE19" s="10">
        <v>8.4231257907634194E-2</v>
      </c>
      <c r="BF19" s="10">
        <v>-8.2402702668643406E-3</v>
      </c>
      <c r="BG19" s="10">
        <v>-0.174406872452397</v>
      </c>
      <c r="BH19" s="10">
        <v>-4.0883213065626402E-2</v>
      </c>
      <c r="BI19" s="10">
        <v>-0.500324328722213</v>
      </c>
      <c r="BJ19" s="10">
        <v>-0.44850895822331299</v>
      </c>
      <c r="BK19" s="10">
        <v>-0.120235722033856</v>
      </c>
    </row>
    <row r="20" spans="1:63" ht="14.3" x14ac:dyDescent="0.25">
      <c r="A20" s="10" t="s">
        <v>98</v>
      </c>
      <c r="B20" s="10">
        <v>0.65511094674556203</v>
      </c>
      <c r="C20" s="10">
        <v>0.50383714985486805</v>
      </c>
      <c r="D20" s="10">
        <v>0.15442613529053101</v>
      </c>
      <c r="E20" s="10">
        <v>0.26918025861980499</v>
      </c>
      <c r="F20" s="10">
        <v>9.7989844591981998E-2</v>
      </c>
      <c r="G20" s="10">
        <v>0.202688454979084</v>
      </c>
      <c r="H20" s="10">
        <v>-0.11407088387863799</v>
      </c>
      <c r="I20" s="10">
        <v>-7.8431520904057805E-2</v>
      </c>
      <c r="J20" s="10">
        <v>0.188053989254376</v>
      </c>
      <c r="K20" s="10">
        <v>7.30893862957709E-2</v>
      </c>
      <c r="L20" s="10">
        <v>0.46525564689912202</v>
      </c>
      <c r="M20" s="10">
        <v>0.52116129809087897</v>
      </c>
      <c r="N20" s="10">
        <v>0.186026644958557</v>
      </c>
      <c r="O20" s="10">
        <v>-0.23795717199698899</v>
      </c>
      <c r="P20" s="10">
        <v>0.134352312347847</v>
      </c>
      <c r="Q20" s="10">
        <v>0.384219633206075</v>
      </c>
      <c r="R20" s="10">
        <v>-0.11604774219736699</v>
      </c>
      <c r="S20" s="10">
        <v>0.15819360806657601</v>
      </c>
      <c r="T20" s="10">
        <v>-6.4208802942309504E-2</v>
      </c>
      <c r="U20" s="10">
        <v>-0.15218465015015201</v>
      </c>
      <c r="V20" s="10">
        <v>0.47801600867731803</v>
      </c>
      <c r="W20" s="10">
        <v>-0.25429269587404402</v>
      </c>
      <c r="X20" s="10">
        <v>-0.52791135985161797</v>
      </c>
      <c r="Y20" s="10">
        <v>-0.37227080768772802</v>
      </c>
      <c r="Z20" s="10">
        <v>-0.15694038486897299</v>
      </c>
      <c r="AA20" s="10">
        <v>-0.27731320882471799</v>
      </c>
      <c r="AB20" s="10">
        <v>7.5523289861770801E-2</v>
      </c>
      <c r="AC20" s="10">
        <v>0.48003405893122097</v>
      </c>
      <c r="AD20" s="10">
        <v>-5.3618806676436703E-2</v>
      </c>
      <c r="AE20" s="10">
        <v>-0.22736816209192501</v>
      </c>
      <c r="AF20" s="10">
        <v>-0.325523684419744</v>
      </c>
      <c r="AG20" s="10">
        <v>-0.35825428210413102</v>
      </c>
      <c r="AH20" s="10">
        <v>-0.10740737320690499</v>
      </c>
      <c r="AI20" s="10">
        <v>0.25782825008285398</v>
      </c>
      <c r="AJ20" s="10">
        <v>1.8034666802114602E-2</v>
      </c>
      <c r="AK20" s="10">
        <v>-0.13502493124734</v>
      </c>
      <c r="AL20" s="10">
        <v>0.37232571786336699</v>
      </c>
      <c r="AM20" s="10">
        <v>0.27408586715264799</v>
      </c>
      <c r="AN20" s="10">
        <v>-0.240781895143592</v>
      </c>
      <c r="AO20" s="10">
        <v>-0.44933832050870398</v>
      </c>
      <c r="AP20" s="10">
        <v>0.308461542016573</v>
      </c>
      <c r="AQ20" s="10">
        <v>-0.172740646505218</v>
      </c>
      <c r="AR20" s="10">
        <v>0.45261852052816398</v>
      </c>
      <c r="AS20" s="10">
        <v>0.48471786731858002</v>
      </c>
      <c r="AT20" s="10">
        <v>-0.147970360746284</v>
      </c>
      <c r="AU20" s="10">
        <v>7.9733547823223297E-2</v>
      </c>
      <c r="AV20" s="10">
        <v>-0.35866833527421599</v>
      </c>
      <c r="AW20" s="10">
        <v>-0.355485294233232</v>
      </c>
      <c r="AX20" s="10">
        <v>-2.7537235809095E-2</v>
      </c>
      <c r="AY20" s="10">
        <v>0.242381782340578</v>
      </c>
      <c r="AZ20" s="10">
        <v>-8.8570946273600501E-2</v>
      </c>
      <c r="BA20" s="10">
        <v>-0.37383873849417398</v>
      </c>
      <c r="BB20" s="10">
        <v>0.10683126485413801</v>
      </c>
      <c r="BC20" s="10">
        <v>-0.110210730272716</v>
      </c>
      <c r="BD20" s="10">
        <v>0.39909595352923899</v>
      </c>
      <c r="BE20" s="10">
        <v>0.65251768692104795</v>
      </c>
      <c r="BF20" s="10">
        <v>0.22680310412782201</v>
      </c>
      <c r="BG20" s="10">
        <v>-0.104733017852442</v>
      </c>
      <c r="BH20" s="10">
        <v>0.37766402028728702</v>
      </c>
      <c r="BI20" s="10">
        <v>-0.28896549580823999</v>
      </c>
      <c r="BJ20" s="10">
        <v>-0.169293681350562</v>
      </c>
      <c r="BK20" s="10">
        <v>-0.29656293155229502</v>
      </c>
    </row>
    <row r="21" spans="1:63" ht="14.3" x14ac:dyDescent="0.25">
      <c r="A21" s="10" t="s">
        <v>99</v>
      </c>
      <c r="B21" s="10">
        <v>0.55339246263807595</v>
      </c>
      <c r="C21" s="10">
        <v>5.4532314809721399E-2</v>
      </c>
      <c r="D21" s="10">
        <v>0.20056568677563799</v>
      </c>
      <c r="E21" s="10">
        <v>1.1156448362846299E-2</v>
      </c>
      <c r="F21" s="10">
        <v>-1.1005233311034601E-2</v>
      </c>
      <c r="G21" s="10">
        <v>-0.16676489510391701</v>
      </c>
      <c r="H21" s="10">
        <v>-0.105172881873033</v>
      </c>
      <c r="I21" s="10">
        <v>-0.21383079353210399</v>
      </c>
      <c r="J21" s="10">
        <v>4.6126540344647096E-3</v>
      </c>
      <c r="K21" s="10">
        <v>-0.26434286688287001</v>
      </c>
      <c r="L21" s="10">
        <v>-8.9271775867627204E-2</v>
      </c>
      <c r="M21" s="10">
        <v>6.6051920996293201E-2</v>
      </c>
      <c r="N21" s="10">
        <v>0.14676980080341101</v>
      </c>
      <c r="O21" s="10">
        <v>-0.24779251295450799</v>
      </c>
      <c r="P21" s="10">
        <v>-0.13393121078416301</v>
      </c>
      <c r="Q21" s="10">
        <v>1.1546950622562301E-2</v>
      </c>
      <c r="R21" s="10">
        <v>7.7121437483569699E-2</v>
      </c>
      <c r="S21" s="10">
        <v>1.29553918983439E-3</v>
      </c>
      <c r="T21" s="10">
        <v>0.19702188985584401</v>
      </c>
      <c r="U21" s="10">
        <v>8.8378868282285306E-2</v>
      </c>
      <c r="V21" s="10">
        <v>7.0732998234297795E-2</v>
      </c>
      <c r="W21" s="10">
        <v>-7.5126755144911503E-2</v>
      </c>
      <c r="X21" s="10">
        <v>-7.8720322609230203E-2</v>
      </c>
      <c r="Y21" s="10">
        <v>1.40193627525598E-2</v>
      </c>
      <c r="Z21" s="10">
        <v>1.7025574485746601E-2</v>
      </c>
      <c r="AA21" s="10">
        <v>0.164985699905974</v>
      </c>
      <c r="AB21" s="10">
        <v>0.19102839041188399</v>
      </c>
      <c r="AC21" s="10">
        <v>-0.21828034063681301</v>
      </c>
      <c r="AD21" s="10">
        <v>2.8104795408844301E-2</v>
      </c>
      <c r="AE21" s="10">
        <v>0.24229163696844999</v>
      </c>
      <c r="AF21" s="10">
        <v>-9.3626270401130196E-2</v>
      </c>
      <c r="AG21" s="10">
        <v>8.0482459582873797E-2</v>
      </c>
      <c r="AH21" s="10">
        <v>5.4972334114688597E-2</v>
      </c>
      <c r="AI21" s="10">
        <v>5.6516804551397702E-2</v>
      </c>
      <c r="AJ21" s="10">
        <v>2.7922814124630199E-2</v>
      </c>
      <c r="AK21" s="10">
        <v>2.6950855145325699E-2</v>
      </c>
      <c r="AL21" s="10">
        <v>9.7256018201930902E-2</v>
      </c>
      <c r="AM21" s="10">
        <v>-8.2613837017771793E-2</v>
      </c>
      <c r="AN21" s="10">
        <v>1.20596551614059E-4</v>
      </c>
      <c r="AO21" s="10">
        <v>0.17893353132776799</v>
      </c>
      <c r="AP21" s="10">
        <v>0.11129769996755499</v>
      </c>
      <c r="AQ21" s="10">
        <v>-5.8883000934106498E-2</v>
      </c>
      <c r="AR21" s="10">
        <v>-0.16495305050381301</v>
      </c>
      <c r="AS21" s="10">
        <v>-0.29826950572433297</v>
      </c>
      <c r="AT21" s="10">
        <v>-0.100160983753721</v>
      </c>
      <c r="AU21" s="10">
        <v>-5.6736366641479803E-2</v>
      </c>
      <c r="AV21" s="10">
        <v>-7.3962747143750104E-2</v>
      </c>
      <c r="AW21" s="10">
        <v>-9.3731459044889706E-2</v>
      </c>
      <c r="AX21" s="10">
        <v>-6.9117570674269602E-2</v>
      </c>
      <c r="AY21" s="10">
        <v>-5.8960237571243801E-2</v>
      </c>
      <c r="AZ21" s="10">
        <v>-7.1556202795998197E-2</v>
      </c>
      <c r="BA21" s="10">
        <v>-0.13061755268858199</v>
      </c>
      <c r="BB21" s="10">
        <v>-1.11880651308031E-2</v>
      </c>
      <c r="BC21" s="10">
        <v>8.4113986332900306E-2</v>
      </c>
      <c r="BD21" s="10">
        <v>0.211591487359922</v>
      </c>
      <c r="BE21" s="10">
        <v>0.22131569300234799</v>
      </c>
      <c r="BF21" s="10">
        <v>0.19013961727331299</v>
      </c>
      <c r="BG21" s="10">
        <v>2.20880422883095E-2</v>
      </c>
      <c r="BH21" s="10">
        <v>-3.3158201401029701E-2</v>
      </c>
      <c r="BI21" s="10">
        <v>6.9975102028852501E-2</v>
      </c>
      <c r="BJ21" s="10">
        <v>2.4922081150006499E-2</v>
      </c>
      <c r="BK21" s="10">
        <v>0.26865828978186401</v>
      </c>
    </row>
    <row r="22" spans="1:63" ht="14.3" x14ac:dyDescent="0.25">
      <c r="A22" s="10" t="s">
        <v>100</v>
      </c>
      <c r="B22" s="10">
        <v>0.590709259803741</v>
      </c>
      <c r="C22" s="10">
        <v>3.8232156043531001E-2</v>
      </c>
      <c r="D22" s="10">
        <v>7.56502215459431E-2</v>
      </c>
      <c r="E22" s="10">
        <v>0.15734648032418999</v>
      </c>
      <c r="F22" s="10">
        <v>-6.40968074966696E-2</v>
      </c>
      <c r="G22" s="10">
        <v>2.20983122322049E-3</v>
      </c>
      <c r="H22" s="10">
        <v>1.1071051259866601E-2</v>
      </c>
      <c r="I22" s="10">
        <v>-8.3589594709896603E-2</v>
      </c>
      <c r="J22" s="10">
        <v>3.57376347209769E-2</v>
      </c>
      <c r="K22" s="10">
        <v>-4.3819267168460803E-2</v>
      </c>
      <c r="L22" s="10">
        <v>0.108315962613638</v>
      </c>
      <c r="M22" s="10">
        <v>-2.2322198220363399E-2</v>
      </c>
      <c r="N22" s="10">
        <v>-2.4952389174504399E-2</v>
      </c>
      <c r="O22" s="10">
        <v>-1.16291834140101E-2</v>
      </c>
      <c r="P22" s="10">
        <v>-2.08438224409737E-2</v>
      </c>
      <c r="Q22" s="10">
        <v>8.8209842259167004E-2</v>
      </c>
      <c r="R22" s="10">
        <v>-7.9130464593955303E-3</v>
      </c>
      <c r="S22" s="10">
        <v>-0.20888658606590599</v>
      </c>
      <c r="T22" s="10">
        <v>2.62953542335248E-2</v>
      </c>
      <c r="U22" s="10">
        <v>-1.69628232751373E-2</v>
      </c>
      <c r="V22" s="10">
        <v>5.4411166186349003E-2</v>
      </c>
      <c r="W22" s="10">
        <v>-2.93209054908301E-2</v>
      </c>
      <c r="X22" s="10">
        <v>-6.4626812679099699E-2</v>
      </c>
      <c r="Y22" s="10">
        <v>-9.6235686858179403E-2</v>
      </c>
      <c r="Z22" s="10">
        <v>-4.1812575739436503E-2</v>
      </c>
      <c r="AA22" s="10">
        <v>-4.9383748046322597E-2</v>
      </c>
      <c r="AB22" s="10">
        <v>-5.2574880266353902E-2</v>
      </c>
      <c r="AC22" s="10">
        <v>-0.13162164947451499</v>
      </c>
      <c r="AD22" s="10">
        <v>-0.16504028723338701</v>
      </c>
      <c r="AE22" s="10">
        <v>9.4596267973407602E-2</v>
      </c>
      <c r="AF22" s="10">
        <v>-1.05425395144853E-2</v>
      </c>
      <c r="AG22" s="10">
        <v>-0.21880069435375199</v>
      </c>
      <c r="AH22" s="10">
        <v>8.7329770513872904E-2</v>
      </c>
      <c r="AI22" s="10">
        <v>2.5243126706277E-2</v>
      </c>
      <c r="AJ22" s="10">
        <v>8.8369121417818705E-2</v>
      </c>
      <c r="AK22" s="10">
        <v>-1.4857033800993399E-3</v>
      </c>
      <c r="AL22" s="10">
        <v>0.14240599523873099</v>
      </c>
      <c r="AM22" s="10">
        <v>-0.11281467770072399</v>
      </c>
      <c r="AN22" s="10">
        <v>-0.10332666249483601</v>
      </c>
      <c r="AO22" s="10">
        <v>-0.232526670040759</v>
      </c>
      <c r="AP22" s="10">
        <v>-7.0356024478949605E-2</v>
      </c>
      <c r="AQ22" s="10">
        <v>-4.4319003098203101E-2</v>
      </c>
      <c r="AR22" s="10">
        <v>7.5769410480864899E-2</v>
      </c>
      <c r="AS22" s="10">
        <v>-6.9542622092333098E-2</v>
      </c>
      <c r="AT22" s="10">
        <v>-0.16249896745626399</v>
      </c>
      <c r="AU22" s="10">
        <v>0.17597313161222899</v>
      </c>
      <c r="AV22" s="10">
        <v>5.1867865422705099E-2</v>
      </c>
      <c r="AW22" s="10">
        <v>-6.7982379930243295E-2</v>
      </c>
      <c r="AX22" s="10">
        <v>0.18125088910469001</v>
      </c>
      <c r="AY22" s="10">
        <v>6.2600590512433496E-2</v>
      </c>
      <c r="AZ22" s="10">
        <v>4.1127844553416802E-2</v>
      </c>
      <c r="BA22" s="10">
        <v>-2.16291581575528E-2</v>
      </c>
      <c r="BB22" s="10">
        <v>7.9093894397903902E-2</v>
      </c>
      <c r="BC22" s="10">
        <v>0.123064138083601</v>
      </c>
      <c r="BD22" s="10">
        <v>0.16573830547788199</v>
      </c>
      <c r="BE22" s="10">
        <v>-3.4527370952687098E-2</v>
      </c>
      <c r="BF22" s="10">
        <v>-4.2798183766213603E-2</v>
      </c>
      <c r="BG22" s="10">
        <v>0.16822806372270399</v>
      </c>
      <c r="BH22" s="10">
        <v>0.22540438083470701</v>
      </c>
      <c r="BI22" s="10">
        <v>0.35003713705324002</v>
      </c>
      <c r="BJ22" s="10">
        <v>0.240643832953292</v>
      </c>
      <c r="BK22" s="10">
        <v>0.13928435025036301</v>
      </c>
    </row>
    <row r="23" spans="1:63" ht="14.3" x14ac:dyDescent="0.25">
      <c r="A23" s="10" t="s">
        <v>101</v>
      </c>
      <c r="B23" s="10">
        <v>0.59000720221606595</v>
      </c>
      <c r="C23" s="10">
        <v>0.18892943437787299</v>
      </c>
      <c r="D23" s="10">
        <v>-0.36103690205521799</v>
      </c>
      <c r="E23" s="10">
        <v>0.136347116594672</v>
      </c>
      <c r="F23" s="10">
        <v>4.8137522195480703E-2</v>
      </c>
      <c r="G23" s="10">
        <v>-6.77484549257963E-2</v>
      </c>
      <c r="H23" s="10">
        <v>-0.11384342383973201</v>
      </c>
      <c r="I23" s="10">
        <v>-0.29013859252499402</v>
      </c>
      <c r="J23" s="10">
        <v>9.7750681763228396E-3</v>
      </c>
      <c r="K23" s="10">
        <v>-8.7311176490314904E-2</v>
      </c>
      <c r="L23" s="10">
        <v>0.12448000388257401</v>
      </c>
      <c r="M23" s="10">
        <v>8.7292613161511906E-2</v>
      </c>
      <c r="N23" s="10">
        <v>-0.14302928515006799</v>
      </c>
      <c r="O23" s="10">
        <v>-0.16062679038701599</v>
      </c>
      <c r="P23" s="10">
        <v>3.3307716287397003E-2</v>
      </c>
      <c r="Q23" s="10">
        <v>0.42437794871498602</v>
      </c>
      <c r="R23" s="10">
        <v>0.12780214783354499</v>
      </c>
      <c r="S23" s="10">
        <v>-5.4282936614629303E-2</v>
      </c>
      <c r="T23" s="10">
        <v>-5.22634697207058E-2</v>
      </c>
      <c r="U23" s="10">
        <v>-0.125806805072495</v>
      </c>
      <c r="V23" s="10">
        <v>9.6798053834938794E-2</v>
      </c>
      <c r="W23" s="10">
        <v>9.3021148012105301E-2</v>
      </c>
      <c r="X23" s="10">
        <v>1.06602900506668E-2</v>
      </c>
      <c r="Y23" s="10">
        <v>2.7324612858352498E-2</v>
      </c>
      <c r="Z23" s="10">
        <v>0.13330979091128201</v>
      </c>
      <c r="AA23" s="10">
        <v>1.62600912424893E-2</v>
      </c>
      <c r="AB23" s="10">
        <v>9.6471290183126293E-2</v>
      </c>
      <c r="AC23" s="10">
        <v>-4.0911928271716698E-2</v>
      </c>
      <c r="AD23" s="10">
        <v>-2.28318324636155E-2</v>
      </c>
      <c r="AE23" s="10">
        <v>-2.7345471542603601E-2</v>
      </c>
      <c r="AF23" s="10">
        <v>-0.157157022049599</v>
      </c>
      <c r="AG23" s="10">
        <v>8.2191841014539496E-2</v>
      </c>
      <c r="AH23" s="10">
        <v>0.165754603010309</v>
      </c>
      <c r="AI23" s="10">
        <v>4.4812384487561203E-2</v>
      </c>
      <c r="AJ23" s="10">
        <v>-0.136317990572453</v>
      </c>
      <c r="AK23" s="10">
        <v>-0.20009622179091899</v>
      </c>
      <c r="AL23" s="10">
        <v>0.37678022529879202</v>
      </c>
      <c r="AM23" s="10">
        <v>7.6960600912359595E-2</v>
      </c>
      <c r="AN23" s="10">
        <v>4.4594964089443101E-3</v>
      </c>
      <c r="AO23" s="10">
        <v>-0.14287356530273301</v>
      </c>
      <c r="AP23" s="10">
        <v>-2.5514382843167701E-2</v>
      </c>
      <c r="AQ23" s="10">
        <v>4.4610431208454801E-2</v>
      </c>
      <c r="AR23" s="10">
        <v>0.278689882730284</v>
      </c>
      <c r="AS23" s="10">
        <v>5.3979892484730799E-2</v>
      </c>
      <c r="AT23" s="10">
        <v>-0.127690077557124</v>
      </c>
      <c r="AU23" s="10">
        <v>0.278429398012011</v>
      </c>
      <c r="AV23" s="10">
        <v>-9.2968165269905201E-2</v>
      </c>
      <c r="AW23" s="10">
        <v>0.100837795591027</v>
      </c>
      <c r="AX23" s="10">
        <v>0.15844353929940699</v>
      </c>
      <c r="AY23" s="10">
        <v>0.10616689468693701</v>
      </c>
      <c r="AZ23" s="10">
        <v>-1.9488301328365099E-2</v>
      </c>
      <c r="BA23" s="10">
        <v>-0.29096175839826499</v>
      </c>
      <c r="BB23" s="10">
        <v>-5.0494971688626399E-2</v>
      </c>
      <c r="BC23" s="10">
        <v>-5.8602757361330398E-3</v>
      </c>
      <c r="BD23" s="10">
        <v>0.12861700913156099</v>
      </c>
      <c r="BE23" s="10">
        <v>0.24455674622564999</v>
      </c>
      <c r="BF23" s="10">
        <v>0.12853620803490001</v>
      </c>
      <c r="BG23" s="10">
        <v>9.8611595477490904E-2</v>
      </c>
      <c r="BH23" s="10">
        <v>0.332076600957394</v>
      </c>
      <c r="BI23" s="10">
        <v>-0.102260251411322</v>
      </c>
      <c r="BJ23" s="10">
        <v>-0.16264507939652201</v>
      </c>
      <c r="BK23" s="10">
        <v>0.41773930208935101</v>
      </c>
    </row>
    <row r="24" spans="1:63" ht="14.3" x14ac:dyDescent="0.25">
      <c r="A24" s="10" t="s">
        <v>104</v>
      </c>
      <c r="B24" s="10">
        <v>0.68655283224400798</v>
      </c>
      <c r="C24" s="10">
        <v>-0.48129529308485502</v>
      </c>
      <c r="D24" s="10">
        <v>-0.15450669618283799</v>
      </c>
      <c r="E24" s="10">
        <v>-0.66240870653416095</v>
      </c>
      <c r="F24" s="10">
        <v>-0.217086649320297</v>
      </c>
      <c r="G24" s="10">
        <v>-0.122344524482981</v>
      </c>
      <c r="H24" s="10">
        <v>0.150078764480335</v>
      </c>
      <c r="I24" s="10">
        <v>0.508637736359277</v>
      </c>
      <c r="J24" s="10">
        <v>-0.33001939898714999</v>
      </c>
      <c r="K24" s="10">
        <v>5.2405144422039904E-3</v>
      </c>
      <c r="L24" s="10">
        <v>-0.162970195683664</v>
      </c>
      <c r="M24" s="10">
        <v>5.2874581267661799E-2</v>
      </c>
      <c r="N24" s="10">
        <v>0.47257079692334902</v>
      </c>
      <c r="O24" s="10">
        <v>0.16225266691842599</v>
      </c>
      <c r="P24" s="10">
        <v>-0.22850868412908501</v>
      </c>
      <c r="Q24" s="10">
        <v>-0.32189795689261302</v>
      </c>
      <c r="R24" s="10">
        <v>7.8315949640723798E-4</v>
      </c>
      <c r="S24" s="10">
        <v>-0.30147454974326898</v>
      </c>
      <c r="T24" s="10">
        <v>-0.21929546933312599</v>
      </c>
      <c r="U24" s="10">
        <v>-5.52848820991306E-2</v>
      </c>
      <c r="V24" s="10">
        <v>-0.76237626827298</v>
      </c>
      <c r="W24" s="10">
        <v>0.12684368400769999</v>
      </c>
      <c r="X24" s="10">
        <v>0.452579092446662</v>
      </c>
      <c r="Y24" s="10">
        <v>0.48559471811812999</v>
      </c>
      <c r="Z24" s="10">
        <v>0.12641076093015699</v>
      </c>
      <c r="AA24" s="10">
        <v>0.26634358550317599</v>
      </c>
      <c r="AB24" s="10">
        <v>-0.34341876832920798</v>
      </c>
      <c r="AC24" s="10">
        <v>-0.27200994370804299</v>
      </c>
      <c r="AD24" s="10">
        <v>0.25088357337377398</v>
      </c>
      <c r="AE24" s="10">
        <v>-6.6294614595440102E-2</v>
      </c>
      <c r="AF24" s="10">
        <v>0.57184018792383695</v>
      </c>
      <c r="AG24" s="10">
        <v>0.22379627961749099</v>
      </c>
      <c r="AH24" s="10">
        <v>-0.128264375438427</v>
      </c>
      <c r="AI24" s="10">
        <v>-0.54742543460763404</v>
      </c>
      <c r="AJ24" s="10">
        <v>-3.3360918423564201E-2</v>
      </c>
      <c r="AK24" s="10">
        <v>-1.2079464968497099E-3</v>
      </c>
      <c r="AL24" s="10">
        <v>-0.72106335455154802</v>
      </c>
      <c r="AM24" s="10">
        <v>-0.2335799204607</v>
      </c>
      <c r="AN24" s="10">
        <v>0.22163768414141199</v>
      </c>
      <c r="AO24" s="10">
        <v>0.596637646885252</v>
      </c>
      <c r="AP24" s="10">
        <v>-0.18006193606666901</v>
      </c>
      <c r="AQ24" s="10">
        <v>0.17384736218292601</v>
      </c>
      <c r="AR24" s="10">
        <v>9.35513984938878E-3</v>
      </c>
      <c r="AS24" s="10">
        <v>8.9603657975996495E-2</v>
      </c>
      <c r="AT24" s="10">
        <v>0.42636618767052498</v>
      </c>
      <c r="AU24" s="10">
        <v>-0.16207860765497301</v>
      </c>
      <c r="AV24" s="10">
        <v>0.15387155456162899</v>
      </c>
      <c r="AW24" s="10">
        <v>0.112100801842679</v>
      </c>
      <c r="AX24" s="10">
        <v>-0.42297601618992198</v>
      </c>
      <c r="AY24" s="10">
        <v>-0.16431570861563299</v>
      </c>
      <c r="AZ24" s="10">
        <v>5.6157940702545102E-2</v>
      </c>
      <c r="BA24" s="10">
        <v>0.44041122659391801</v>
      </c>
      <c r="BB24" s="10">
        <v>-0.1553721413619</v>
      </c>
      <c r="BC24" s="10">
        <v>-0.25206280083419003</v>
      </c>
      <c r="BD24" s="10">
        <v>-0.58561687178886801</v>
      </c>
      <c r="BE24" s="10">
        <v>-0.68110450820666302</v>
      </c>
      <c r="BF24" s="10">
        <v>-0.61465117748476406</v>
      </c>
      <c r="BG24" s="10">
        <v>7.9850879833049202E-3</v>
      </c>
      <c r="BH24" s="10">
        <v>-0.50999083628803799</v>
      </c>
      <c r="BI24" s="10">
        <v>0.45250890505345498</v>
      </c>
      <c r="BJ24" s="10">
        <v>0.10550167753383</v>
      </c>
      <c r="BK24" s="10">
        <v>-0.30528560726138798</v>
      </c>
    </row>
    <row r="25" spans="1:63" ht="14.3" x14ac:dyDescent="0.25">
      <c r="A25" s="10" t="s">
        <v>105</v>
      </c>
      <c r="B25" s="10">
        <v>0.64542660797700302</v>
      </c>
      <c r="C25" s="10">
        <v>-0.43683110139293801</v>
      </c>
      <c r="D25" s="10">
        <v>-0.13369852892445699</v>
      </c>
      <c r="E25" s="10">
        <v>-0.22690748808721101</v>
      </c>
      <c r="F25" s="10">
        <v>-0.15978173868399601</v>
      </c>
      <c r="G25" s="10">
        <v>-0.141804533199136</v>
      </c>
      <c r="H25" s="10">
        <v>0.25210326988916698</v>
      </c>
      <c r="I25" s="10">
        <v>0.174957575676881</v>
      </c>
      <c r="J25" s="10">
        <v>-7.96133748783662E-2</v>
      </c>
      <c r="K25" s="10">
        <v>7.3106513828714595E-2</v>
      </c>
      <c r="L25" s="10">
        <v>-0.15112376502932301</v>
      </c>
      <c r="M25" s="10">
        <v>-0.149457779664084</v>
      </c>
      <c r="N25" s="10">
        <v>9.0102267595858695E-2</v>
      </c>
      <c r="O25" s="10">
        <v>0.22648479876460001</v>
      </c>
      <c r="P25" s="10">
        <v>-0.135127682898948</v>
      </c>
      <c r="Q25" s="10">
        <v>-0.113422042202294</v>
      </c>
      <c r="R25" s="10">
        <v>7.8465574782782006E-3</v>
      </c>
      <c r="S25" s="10">
        <v>-0.37985034261296202</v>
      </c>
      <c r="T25" s="10">
        <v>0.12585063756676401</v>
      </c>
      <c r="U25" s="10">
        <v>1.6512191703671199E-3</v>
      </c>
      <c r="V25" s="10">
        <v>-8.5564392128032102E-2</v>
      </c>
      <c r="W25" s="10">
        <v>0.147415004050409</v>
      </c>
      <c r="X25" s="10">
        <v>0.39462985451030602</v>
      </c>
      <c r="Y25" s="10">
        <v>0.46620266317674702</v>
      </c>
      <c r="Z25" s="10">
        <v>6.0546976791349197E-2</v>
      </c>
      <c r="AA25" s="10">
        <v>0.20162342564260699</v>
      </c>
      <c r="AB25" s="10">
        <v>-0.221671354021411</v>
      </c>
      <c r="AC25" s="10">
        <v>0.112438518204172</v>
      </c>
      <c r="AD25" s="10">
        <v>0.19330044320341799</v>
      </c>
      <c r="AE25" s="10">
        <v>-0.63888093723657702</v>
      </c>
      <c r="AF25" s="10">
        <v>0.33195540131990198</v>
      </c>
      <c r="AG25" s="10">
        <v>0.10992864399134</v>
      </c>
      <c r="AH25" s="10">
        <v>5.1590017879144398E-2</v>
      </c>
      <c r="AI25" s="10">
        <v>-0.52541522996858403</v>
      </c>
      <c r="AJ25" s="10">
        <v>0.10600364978843201</v>
      </c>
      <c r="AK25" s="10">
        <v>6.9455026267581599E-2</v>
      </c>
      <c r="AL25" s="10">
        <v>-0.21073278872311399</v>
      </c>
      <c r="AM25" s="10">
        <v>-0.33082676721897097</v>
      </c>
      <c r="AN25" s="10">
        <v>7.79953854050464E-2</v>
      </c>
      <c r="AO25" s="10">
        <v>0.19370980708093</v>
      </c>
      <c r="AP25" s="10">
        <v>-0.15356017306508199</v>
      </c>
      <c r="AQ25" s="10">
        <v>0.216276575347254</v>
      </c>
      <c r="AR25" s="10">
        <v>-0.15089222851124101</v>
      </c>
      <c r="AS25" s="10">
        <v>-0.152748953819766</v>
      </c>
      <c r="AT25" s="10">
        <v>0.111531279442404</v>
      </c>
      <c r="AU25" s="10">
        <v>-0.21175763898104999</v>
      </c>
      <c r="AV25" s="10">
        <v>0.1397465622639</v>
      </c>
      <c r="AW25" s="10">
        <v>2.4511430627965201E-2</v>
      </c>
      <c r="AX25" s="10">
        <v>-0.462734333396699</v>
      </c>
      <c r="AY25" s="10">
        <v>7.3429653025403302E-2</v>
      </c>
      <c r="AZ25" s="10">
        <v>0.162209623097302</v>
      </c>
      <c r="BA25" s="10">
        <v>0.67255087141110903</v>
      </c>
      <c r="BB25" s="10">
        <v>0.23191192078052</v>
      </c>
      <c r="BC25" s="10">
        <v>0.119536700592607</v>
      </c>
      <c r="BD25" s="10">
        <v>-0.39391987002205398</v>
      </c>
      <c r="BE25" s="10">
        <v>-0.17188477646361799</v>
      </c>
      <c r="BF25" s="10">
        <v>-0.40895992404290499</v>
      </c>
      <c r="BG25" s="10">
        <v>-1.24562072877297E-2</v>
      </c>
      <c r="BH25" s="10">
        <v>-0.17679580960752</v>
      </c>
      <c r="BI25" s="10">
        <v>-0.125505535304924</v>
      </c>
      <c r="BJ25" s="10">
        <v>-0.19081254237877501</v>
      </c>
      <c r="BK25" s="10">
        <v>-0.30096684484042302</v>
      </c>
    </row>
    <row r="27" spans="1:63" x14ac:dyDescent="0.2">
      <c r="B27">
        <f>AVERAGE(B2:B25)</f>
        <v>0.63567262690512527</v>
      </c>
    </row>
  </sheetData>
  <autoFilter ref="A1:BK1" xr:uid="{82C3EDC8-74C6-4DD8-99ED-ADED83D523AE}">
    <sortState xmlns:xlrd2="http://schemas.microsoft.com/office/spreadsheetml/2017/richdata2" ref="A2:BK25">
      <sortCondition ref="A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79689-BB85-4AB4-829D-3EB782F0FEC9}">
  <dimension ref="A1:BK37"/>
  <sheetViews>
    <sheetView workbookViewId="0">
      <selection activeCell="K46" sqref="K46"/>
    </sheetView>
  </sheetViews>
  <sheetFormatPr baseColWidth="10" defaultColWidth="8.88671875" defaultRowHeight="13.6" x14ac:dyDescent="0.2"/>
  <sheetData>
    <row r="1" spans="1:63" ht="14.3" x14ac:dyDescent="0.25">
      <c r="A1" s="10"/>
      <c r="B1" s="10" t="s">
        <v>5</v>
      </c>
      <c r="C1" s="10" t="s">
        <v>9</v>
      </c>
      <c r="D1" s="10" t="s">
        <v>10</v>
      </c>
      <c r="E1" s="10" t="s">
        <v>11</v>
      </c>
      <c r="F1" s="10" t="s">
        <v>12</v>
      </c>
      <c r="G1" s="10" t="s">
        <v>13</v>
      </c>
      <c r="H1" s="10" t="s">
        <v>14</v>
      </c>
      <c r="I1" s="10" t="s">
        <v>15</v>
      </c>
      <c r="J1" s="10" t="s">
        <v>16</v>
      </c>
      <c r="K1" s="10" t="s">
        <v>17</v>
      </c>
      <c r="L1" s="10" t="s">
        <v>18</v>
      </c>
      <c r="M1" s="10" t="s">
        <v>19</v>
      </c>
      <c r="N1" s="10" t="s">
        <v>20</v>
      </c>
      <c r="O1" s="10" t="s">
        <v>21</v>
      </c>
      <c r="P1" s="10" t="s">
        <v>22</v>
      </c>
      <c r="Q1" s="10" t="s">
        <v>23</v>
      </c>
      <c r="R1" s="10" t="s">
        <v>24</v>
      </c>
      <c r="S1" s="10" t="s">
        <v>25</v>
      </c>
      <c r="T1" s="10" t="s">
        <v>26</v>
      </c>
      <c r="U1" s="10" t="s">
        <v>27</v>
      </c>
      <c r="V1" s="10" t="s">
        <v>28</v>
      </c>
      <c r="W1" s="10" t="s">
        <v>29</v>
      </c>
      <c r="X1" s="10" t="s">
        <v>30</v>
      </c>
      <c r="Y1" s="10" t="s">
        <v>31</v>
      </c>
      <c r="Z1" s="10" t="s">
        <v>32</v>
      </c>
      <c r="AA1" s="10" t="s">
        <v>33</v>
      </c>
      <c r="AB1" s="10" t="s">
        <v>34</v>
      </c>
      <c r="AC1" s="10" t="s">
        <v>35</v>
      </c>
      <c r="AD1" s="10" t="s">
        <v>36</v>
      </c>
      <c r="AE1" s="10" t="s">
        <v>37</v>
      </c>
      <c r="AF1" s="10" t="s">
        <v>38</v>
      </c>
      <c r="AG1" s="10" t="s">
        <v>39</v>
      </c>
      <c r="AH1" s="10" t="s">
        <v>40</v>
      </c>
      <c r="AI1" s="10" t="s">
        <v>41</v>
      </c>
      <c r="AJ1" s="10" t="s">
        <v>42</v>
      </c>
      <c r="AK1" s="10" t="s">
        <v>43</v>
      </c>
      <c r="AL1" s="10" t="s">
        <v>44</v>
      </c>
      <c r="AM1" s="10" t="s">
        <v>45</v>
      </c>
      <c r="AN1" s="10" t="s">
        <v>46</v>
      </c>
      <c r="AO1" s="10" t="s">
        <v>47</v>
      </c>
      <c r="AP1" s="10" t="s">
        <v>48</v>
      </c>
      <c r="AQ1" s="10" t="s">
        <v>49</v>
      </c>
      <c r="AR1" s="10" t="s">
        <v>50</v>
      </c>
      <c r="AS1" s="10" t="s">
        <v>51</v>
      </c>
      <c r="AT1" s="10" t="s">
        <v>52</v>
      </c>
      <c r="AU1" s="10" t="s">
        <v>53</v>
      </c>
      <c r="AV1" s="10" t="s">
        <v>54</v>
      </c>
      <c r="AW1" s="10" t="s">
        <v>55</v>
      </c>
      <c r="AX1" s="10" t="s">
        <v>56</v>
      </c>
      <c r="AY1" s="10" t="s">
        <v>57</v>
      </c>
      <c r="AZ1" s="10" t="s">
        <v>58</v>
      </c>
      <c r="BA1" s="10" t="s">
        <v>59</v>
      </c>
      <c r="BB1" s="10" t="s">
        <v>60</v>
      </c>
      <c r="BC1" s="10" t="s">
        <v>61</v>
      </c>
      <c r="BD1" s="10" t="s">
        <v>62</v>
      </c>
      <c r="BE1" s="10" t="s">
        <v>63</v>
      </c>
      <c r="BF1" s="10" t="s">
        <v>64</v>
      </c>
      <c r="BG1" s="10" t="s">
        <v>65</v>
      </c>
      <c r="BH1" s="10" t="s">
        <v>66</v>
      </c>
      <c r="BI1" s="10" t="s">
        <v>67</v>
      </c>
      <c r="BJ1" s="10" t="s">
        <v>68</v>
      </c>
      <c r="BK1" s="10" t="s">
        <v>69</v>
      </c>
    </row>
    <row r="2" spans="1:63" ht="14.3" x14ac:dyDescent="0.25">
      <c r="A2" s="10" t="s">
        <v>70</v>
      </c>
      <c r="B2" s="10">
        <v>0.52256285551203496</v>
      </c>
      <c r="C2" s="10">
        <v>6.0222226443386997E-2</v>
      </c>
      <c r="D2" s="10">
        <v>3.9533354054918E-2</v>
      </c>
      <c r="E2" s="10">
        <v>-3.3714199475397E-2</v>
      </c>
      <c r="F2" s="10">
        <v>2.9384113963759301E-2</v>
      </c>
      <c r="G2" s="10">
        <v>-8.2044965336867101E-2</v>
      </c>
      <c r="H2" s="10">
        <v>-6.1143194607568903E-2</v>
      </c>
      <c r="I2" s="10">
        <v>0.173581135872514</v>
      </c>
      <c r="J2" s="10">
        <v>-8.4472481152056897E-2</v>
      </c>
      <c r="K2" s="10">
        <v>-4.8791948188190798E-2</v>
      </c>
      <c r="L2" s="10">
        <v>-0.13125750853920001</v>
      </c>
      <c r="M2" s="10">
        <v>-0.103030426647764</v>
      </c>
      <c r="N2" s="10">
        <v>-4.7530665018690001E-2</v>
      </c>
      <c r="O2" s="10">
        <v>-2.7885256408291599E-2</v>
      </c>
      <c r="P2" s="10">
        <v>-0.127852264813998</v>
      </c>
      <c r="Q2" s="10">
        <v>-0.185487888702769</v>
      </c>
      <c r="R2" s="10">
        <v>1.54392615270257E-2</v>
      </c>
      <c r="S2" s="10">
        <v>2.2849183427167401E-2</v>
      </c>
      <c r="T2" s="10">
        <v>9.1038142950984696E-2</v>
      </c>
      <c r="U2" s="10">
        <v>6.2573190092177905E-2</v>
      </c>
      <c r="V2" s="10">
        <v>-2.06650129807728E-2</v>
      </c>
      <c r="W2" s="10">
        <v>-0.20724938492633599</v>
      </c>
      <c r="X2" s="10">
        <v>-5.95006155041456E-2</v>
      </c>
      <c r="Y2" s="10">
        <v>0.11233846135658</v>
      </c>
      <c r="Z2" s="10">
        <v>-0.16931924386521399</v>
      </c>
      <c r="AA2" s="10">
        <v>-1.1354302142579299E-2</v>
      </c>
      <c r="AB2" s="10">
        <v>-3.7362401706075802E-3</v>
      </c>
      <c r="AC2" s="10">
        <v>-0.18960387928353101</v>
      </c>
      <c r="AD2" s="10">
        <v>6.1071161451478097E-3</v>
      </c>
      <c r="AE2" s="10">
        <v>3.4429685333886899E-2</v>
      </c>
      <c r="AF2" s="10">
        <v>0.263129600168169</v>
      </c>
      <c r="AG2" s="10">
        <v>0.166198512626969</v>
      </c>
      <c r="AH2" s="10">
        <v>-2.8963802369091199E-2</v>
      </c>
      <c r="AI2" s="10">
        <v>0.133953708918787</v>
      </c>
      <c r="AJ2" s="10">
        <v>8.9669454556278505E-2</v>
      </c>
      <c r="AK2" s="10">
        <v>4.2496804640244697E-2</v>
      </c>
      <c r="AL2" s="10">
        <v>-7.5405742740517201E-2</v>
      </c>
      <c r="AM2" s="10">
        <v>-0.12893215722968099</v>
      </c>
      <c r="AN2" s="10">
        <v>3.9853941142165797E-2</v>
      </c>
      <c r="AO2" s="10">
        <v>0.28760084560518101</v>
      </c>
      <c r="AP2" s="10">
        <v>3.1319918379472102E-2</v>
      </c>
      <c r="AQ2" s="10">
        <v>-5.1655028000049702E-2</v>
      </c>
      <c r="AR2" s="10">
        <v>-6.5780246577385001E-2</v>
      </c>
      <c r="AS2" s="10">
        <v>-9.0229984296982493E-2</v>
      </c>
      <c r="AT2" s="10">
        <v>-0.109091929751783</v>
      </c>
      <c r="AU2" s="10">
        <v>-1.7235697860916499E-2</v>
      </c>
      <c r="AV2" s="10">
        <v>0.13237513121369601</v>
      </c>
      <c r="AW2" s="10">
        <v>5.0683980761846201E-2</v>
      </c>
      <c r="AX2" s="10">
        <v>3.1924108471330502E-2</v>
      </c>
      <c r="AY2" s="10">
        <v>-0.15551425663339699</v>
      </c>
      <c r="AZ2" s="10">
        <v>-4.4695567286098997E-2</v>
      </c>
      <c r="BA2" s="10">
        <v>0.138788766453006</v>
      </c>
      <c r="BB2" s="10">
        <v>-9.7430235835260295E-2</v>
      </c>
      <c r="BC2" s="10">
        <v>0.18175936718129801</v>
      </c>
      <c r="BD2" s="10">
        <v>5.6913365042142401E-2</v>
      </c>
      <c r="BE2" s="10">
        <v>-3.0157717202542199E-2</v>
      </c>
      <c r="BF2" s="10">
        <v>6.23482234170743E-2</v>
      </c>
      <c r="BG2" s="10">
        <v>0.15246952633364699</v>
      </c>
      <c r="BH2" s="10">
        <v>3.5418695398060203E-2</v>
      </c>
      <c r="BI2" s="10">
        <v>3.64539029165267E-3</v>
      </c>
      <c r="BJ2" s="10">
        <v>1.37989467234086E-2</v>
      </c>
      <c r="BK2" s="10">
        <v>0.11653779497676101</v>
      </c>
    </row>
    <row r="3" spans="1:63" ht="14.3" x14ac:dyDescent="0.25">
      <c r="A3" s="10" t="s">
        <v>71</v>
      </c>
      <c r="B3" s="10">
        <v>0.67021972691340204</v>
      </c>
      <c r="C3" s="10">
        <v>-7.6174366988501302E-2</v>
      </c>
      <c r="D3" s="10">
        <v>4.0133663183672598E-2</v>
      </c>
      <c r="E3" s="10">
        <v>-0.23549045925644799</v>
      </c>
      <c r="F3" s="10">
        <v>-0.19556205356277701</v>
      </c>
      <c r="G3" s="10">
        <v>-9.2015945688626297E-2</v>
      </c>
      <c r="H3" s="10">
        <v>0.106217420827335</v>
      </c>
      <c r="I3" s="10">
        <v>0.29018507217988299</v>
      </c>
      <c r="J3" s="10">
        <v>-0.119730690742105</v>
      </c>
      <c r="K3" s="10">
        <v>0.15762052525196499</v>
      </c>
      <c r="L3" s="10">
        <v>-0.20220658175963899</v>
      </c>
      <c r="M3" s="10">
        <v>-0.17155620449522299</v>
      </c>
      <c r="N3" s="10">
        <v>1.70784390567096E-2</v>
      </c>
      <c r="O3" s="10">
        <v>0.21918015416706499</v>
      </c>
      <c r="P3" s="10">
        <v>-0.205405885791378</v>
      </c>
      <c r="Q3" s="10">
        <v>-0.28676460148916</v>
      </c>
      <c r="R3" s="10">
        <v>6.5412199947032503E-3</v>
      </c>
      <c r="S3" s="10">
        <v>-0.18579132952600899</v>
      </c>
      <c r="T3" s="10">
        <v>9.0139507652245904E-2</v>
      </c>
      <c r="U3" s="10">
        <v>0.13374561510690999</v>
      </c>
      <c r="V3" s="10">
        <v>-0.19065341027541199</v>
      </c>
      <c r="W3" s="10">
        <v>0.16603050707044301</v>
      </c>
      <c r="X3" s="10">
        <v>0.25225751307414301</v>
      </c>
      <c r="Y3" s="10">
        <v>0.580273748987153</v>
      </c>
      <c r="Z3" s="10">
        <v>-0.119892799306068</v>
      </c>
      <c r="AA3" s="10">
        <v>7.5497045393310605E-2</v>
      </c>
      <c r="AB3" s="10">
        <v>-0.188057357017756</v>
      </c>
      <c r="AC3" s="10">
        <v>1.1934843505203E-2</v>
      </c>
      <c r="AD3" s="10">
        <v>0.148521480423671</v>
      </c>
      <c r="AE3" s="10">
        <v>-0.443302583387856</v>
      </c>
      <c r="AF3" s="10">
        <v>0.133228607474179</v>
      </c>
      <c r="AG3" s="10">
        <v>0.29840082053120498</v>
      </c>
      <c r="AH3" s="10">
        <v>0.24801591261579001</v>
      </c>
      <c r="AI3" s="10">
        <v>-0.25123217556195399</v>
      </c>
      <c r="AJ3" s="10">
        <v>6.9007590100057803E-2</v>
      </c>
      <c r="AK3" s="10">
        <v>3.33164738379777E-2</v>
      </c>
      <c r="AL3" s="10">
        <v>-0.18311270370395899</v>
      </c>
      <c r="AM3" s="10">
        <v>-0.29208790996165701</v>
      </c>
      <c r="AN3" s="10">
        <v>0.15879099524170001</v>
      </c>
      <c r="AO3" s="10">
        <v>0.32957180736806801</v>
      </c>
      <c r="AP3" s="10">
        <v>-0.324243874784092</v>
      </c>
      <c r="AQ3" s="10">
        <v>0.19482310416204399</v>
      </c>
      <c r="AR3" s="10">
        <v>-0.124542917351116</v>
      </c>
      <c r="AS3" s="10">
        <v>-0.19094261872301499</v>
      </c>
      <c r="AT3" s="10">
        <v>2.4301998197575E-2</v>
      </c>
      <c r="AU3" s="10">
        <v>-0.199788321908271</v>
      </c>
      <c r="AV3" s="10">
        <v>7.6185113842933402E-2</v>
      </c>
      <c r="AW3" s="10">
        <v>0.14986717014309101</v>
      </c>
      <c r="AX3" s="10">
        <v>-0.34869560716430498</v>
      </c>
      <c r="AY3" s="10">
        <v>-1.5614074809463E-2</v>
      </c>
      <c r="AZ3" s="10">
        <v>8.3064729108741603E-2</v>
      </c>
      <c r="BA3" s="10">
        <v>0.247532460650322</v>
      </c>
      <c r="BB3" s="10">
        <v>-1.2858649752694299E-3</v>
      </c>
      <c r="BC3" s="10">
        <v>3.6504416932197699E-2</v>
      </c>
      <c r="BD3" s="10">
        <v>-0.214046471216191</v>
      </c>
      <c r="BE3" s="10">
        <v>-0.44343725767289399</v>
      </c>
      <c r="BF3" s="10">
        <v>-0.28066444539034702</v>
      </c>
      <c r="BG3" s="10">
        <v>-1.02209581759017E-2</v>
      </c>
      <c r="BH3" s="10">
        <v>-0.419259582860258</v>
      </c>
      <c r="BI3" s="10">
        <v>0.453280951179382</v>
      </c>
      <c r="BJ3" s="10">
        <v>-0.17008612824224401</v>
      </c>
      <c r="BK3" s="10">
        <v>7.5414611518456895E-2</v>
      </c>
    </row>
    <row r="4" spans="1:63" ht="14.3" x14ac:dyDescent="0.25">
      <c r="A4" s="10" t="s">
        <v>72</v>
      </c>
      <c r="B4" s="10">
        <v>0.55921936758893198</v>
      </c>
      <c r="C4" s="10">
        <v>0.292217714578759</v>
      </c>
      <c r="D4" s="10">
        <v>4.1623076043335299E-3</v>
      </c>
      <c r="E4" s="10">
        <v>4.3367493174281797E-2</v>
      </c>
      <c r="F4" s="10">
        <v>-0.124032380561757</v>
      </c>
      <c r="G4" s="10">
        <v>2.4895508915244598E-3</v>
      </c>
      <c r="H4" s="10">
        <v>-0.15671493796456101</v>
      </c>
      <c r="I4" s="10">
        <v>8.0842525788609496E-2</v>
      </c>
      <c r="J4" s="10">
        <v>-4.2691167630825297E-2</v>
      </c>
      <c r="K4" s="10">
        <v>0.16889212426745201</v>
      </c>
      <c r="L4" s="10">
        <v>0.26529514617811301</v>
      </c>
      <c r="M4" s="10">
        <v>3.67225066951938E-2</v>
      </c>
      <c r="N4" s="10">
        <v>-5.6151339091878201E-2</v>
      </c>
      <c r="O4" s="10">
        <v>3.5115679455989202E-2</v>
      </c>
      <c r="P4" s="10">
        <v>2.00431755528406E-2</v>
      </c>
      <c r="Q4" s="10">
        <v>-0.188754760541883</v>
      </c>
      <c r="R4" s="10">
        <v>-0.116325608000308</v>
      </c>
      <c r="S4" s="10">
        <v>-0.16755603625481999</v>
      </c>
      <c r="T4" s="10">
        <v>-6.4349955158907707E-2</v>
      </c>
      <c r="U4" s="10">
        <v>-0.129320744127153</v>
      </c>
      <c r="V4" s="10">
        <v>1.1648467903249299E-2</v>
      </c>
      <c r="W4" s="10">
        <v>1.28354310427806E-2</v>
      </c>
      <c r="X4" s="10">
        <v>0.112796748604582</v>
      </c>
      <c r="Y4" s="10">
        <v>0.16249376494437801</v>
      </c>
      <c r="Z4" s="10">
        <v>7.8698296983043897E-2</v>
      </c>
      <c r="AA4" s="10">
        <v>1.8459680579226499E-2</v>
      </c>
      <c r="AB4" s="10">
        <v>-0.27163876182046998</v>
      </c>
      <c r="AC4" s="10">
        <v>-0.191447277601759</v>
      </c>
      <c r="AD4" s="10">
        <v>-7.8632827826698698E-2</v>
      </c>
      <c r="AE4" s="10">
        <v>-2.0021283311094901E-2</v>
      </c>
      <c r="AF4" s="10">
        <v>0.19257009031993</v>
      </c>
      <c r="AG4" s="10">
        <v>0.237659021226379</v>
      </c>
      <c r="AH4" s="10">
        <v>0.22140315077589301</v>
      </c>
      <c r="AI4" s="10">
        <v>0.148905064159784</v>
      </c>
      <c r="AJ4" s="10">
        <v>7.9939199446129403E-3</v>
      </c>
      <c r="AK4" s="10">
        <v>-3.1480379118225703E-2</v>
      </c>
      <c r="AL4" s="10">
        <v>1.1439525597328099E-2</v>
      </c>
      <c r="AM4" s="10">
        <v>-6.6043940551368099E-2</v>
      </c>
      <c r="AN4" s="10">
        <v>-1.29955522176379E-2</v>
      </c>
      <c r="AO4" s="10">
        <v>0.11234526613245099</v>
      </c>
      <c r="AP4" s="10">
        <v>-0.16139339008383199</v>
      </c>
      <c r="AQ4" s="10">
        <v>0.16709962193112399</v>
      </c>
      <c r="AR4" s="10">
        <v>0.22117500711761801</v>
      </c>
      <c r="AS4" s="10">
        <v>0.17236300779779301</v>
      </c>
      <c r="AT4" s="10">
        <v>2.10482835072659E-2</v>
      </c>
      <c r="AU4" s="10">
        <v>3.6309925440962697E-2</v>
      </c>
      <c r="AV4" s="10">
        <v>-1.55310306981108E-2</v>
      </c>
      <c r="AW4" s="10">
        <v>7.8224732212854503E-2</v>
      </c>
      <c r="AX4" s="10">
        <v>-0.140513505150903</v>
      </c>
      <c r="AY4" s="10">
        <v>-0.126909255986105</v>
      </c>
      <c r="AZ4" s="10">
        <v>-0.29202604176602898</v>
      </c>
      <c r="BA4" s="10">
        <v>0.14545740812760699</v>
      </c>
      <c r="BB4" s="10">
        <v>-6.3835487019903298E-2</v>
      </c>
      <c r="BC4" s="10">
        <v>-7.0724571138501002E-2</v>
      </c>
      <c r="BD4" s="10">
        <v>9.5982411468512496E-2</v>
      </c>
      <c r="BE4" s="10">
        <v>0.50386419251828796</v>
      </c>
      <c r="BF4" s="10">
        <v>-7.4564968982131302E-2</v>
      </c>
      <c r="BG4" s="10">
        <v>-5.48871281252385E-2</v>
      </c>
      <c r="BH4" s="10">
        <v>0.148315309943263</v>
      </c>
      <c r="BI4" s="10">
        <v>-6.1535721873077903E-2</v>
      </c>
      <c r="BJ4" s="10">
        <v>0.100033174564656</v>
      </c>
      <c r="BK4" s="10">
        <v>-0.231803462378942</v>
      </c>
    </row>
    <row r="5" spans="1:63" ht="14.3" x14ac:dyDescent="0.25">
      <c r="A5" s="10" t="s">
        <v>73</v>
      </c>
      <c r="B5" s="10">
        <v>0.66905652916985303</v>
      </c>
      <c r="C5" s="10">
        <v>-0.309848204212822</v>
      </c>
      <c r="D5" s="10">
        <v>3.8343883194577502E-2</v>
      </c>
      <c r="E5" s="10">
        <v>-0.32806187775836099</v>
      </c>
      <c r="F5" s="10">
        <v>-8.7284986545959106E-2</v>
      </c>
      <c r="G5" s="10">
        <v>-0.10270956202428801</v>
      </c>
      <c r="H5" s="10">
        <v>4.1251639224012503E-2</v>
      </c>
      <c r="I5" s="10">
        <v>0.246097026142441</v>
      </c>
      <c r="J5" s="10">
        <v>-0.22424086933302401</v>
      </c>
      <c r="K5" s="10">
        <v>-5.6365278373969097E-4</v>
      </c>
      <c r="L5" s="10">
        <v>-0.220922590691009</v>
      </c>
      <c r="M5" s="10">
        <v>-0.29115920444959598</v>
      </c>
      <c r="N5" s="10">
        <v>-8.6114080375019803E-2</v>
      </c>
      <c r="O5" s="10">
        <v>0.30223010552746199</v>
      </c>
      <c r="P5" s="10">
        <v>-6.2792641959673497E-3</v>
      </c>
      <c r="Q5" s="10">
        <v>-0.24979981145864599</v>
      </c>
      <c r="R5" s="10">
        <v>6.2828400305019197E-2</v>
      </c>
      <c r="S5" s="10">
        <v>-0.113568694953206</v>
      </c>
      <c r="T5" s="10">
        <v>2.80456958564437E-2</v>
      </c>
      <c r="U5" s="10">
        <v>0.116657284184221</v>
      </c>
      <c r="V5" s="10">
        <v>-0.32453740446985002</v>
      </c>
      <c r="W5" s="10">
        <v>3.6101275377299999E-2</v>
      </c>
      <c r="X5" s="10">
        <v>0.26416132022455902</v>
      </c>
      <c r="Y5" s="10">
        <v>0.40117419993011899</v>
      </c>
      <c r="Z5" s="10">
        <v>-3.91568746935472E-2</v>
      </c>
      <c r="AA5" s="10">
        <v>0.20220064408264499</v>
      </c>
      <c r="AB5" s="10">
        <v>-0.102814198204583</v>
      </c>
      <c r="AC5" s="10">
        <v>-0.19340802985630401</v>
      </c>
      <c r="AD5" s="10">
        <v>6.5372954200452693E-2</v>
      </c>
      <c r="AE5" s="10">
        <v>-6.95574074220668E-2</v>
      </c>
      <c r="AF5" s="10">
        <v>0.260974172108976</v>
      </c>
      <c r="AG5" s="10">
        <v>0.20688037516260699</v>
      </c>
      <c r="AH5" s="10">
        <v>-0.231428304624336</v>
      </c>
      <c r="AI5" s="10">
        <v>-0.25994994203511401</v>
      </c>
      <c r="AJ5" s="10">
        <v>-6.1079292983117699E-2</v>
      </c>
      <c r="AK5" s="10">
        <v>5.9393531150203897E-2</v>
      </c>
      <c r="AL5" s="10">
        <v>-0.35046264543031203</v>
      </c>
      <c r="AM5" s="10">
        <v>-1.1064433469261101E-2</v>
      </c>
      <c r="AN5" s="10">
        <v>0.134389710374549</v>
      </c>
      <c r="AO5" s="10">
        <v>0.32253170482487498</v>
      </c>
      <c r="AP5" s="10">
        <v>-0.172413151101735</v>
      </c>
      <c r="AQ5" s="10">
        <v>0.17215472539978399</v>
      </c>
      <c r="AR5" s="10">
        <v>-7.7160939159253802E-2</v>
      </c>
      <c r="AS5" s="10">
        <v>-0.11517902244787399</v>
      </c>
      <c r="AT5" s="10">
        <v>0.230286839285849</v>
      </c>
      <c r="AU5" s="10">
        <v>-0.24772368591868199</v>
      </c>
      <c r="AV5" s="10">
        <v>0.100265312324174</v>
      </c>
      <c r="AW5" s="10">
        <v>0.13203483387724199</v>
      </c>
      <c r="AX5" s="10">
        <v>-0.27262954980216297</v>
      </c>
      <c r="AY5" s="10">
        <v>4.7888935808437498E-2</v>
      </c>
      <c r="AZ5" s="10">
        <v>0.20373503847741001</v>
      </c>
      <c r="BA5" s="10">
        <v>0.38082570340616501</v>
      </c>
      <c r="BB5" s="10">
        <v>-0.115488702429052</v>
      </c>
      <c r="BC5" s="10">
        <v>-5.20304087086867E-2</v>
      </c>
      <c r="BD5" s="10">
        <v>-0.26038590548170498</v>
      </c>
      <c r="BE5" s="10">
        <v>-0.13948767412330401</v>
      </c>
      <c r="BF5" s="10">
        <v>-0.17885097248679399</v>
      </c>
      <c r="BG5" s="10">
        <v>-1.12436163470476E-2</v>
      </c>
      <c r="BH5" s="10">
        <v>-0.28126096113503501</v>
      </c>
      <c r="BI5" s="10">
        <v>2.8994884767889199E-2</v>
      </c>
      <c r="BJ5" s="10">
        <v>-0.16348708844493101</v>
      </c>
      <c r="BK5" s="10">
        <v>-8.3962714925169296E-2</v>
      </c>
    </row>
    <row r="6" spans="1:63" ht="14.3" x14ac:dyDescent="0.25">
      <c r="A6" s="10" t="s">
        <v>74</v>
      </c>
      <c r="B6" s="10">
        <v>0.54709333333333299</v>
      </c>
      <c r="C6" s="10">
        <v>0.70476657400549203</v>
      </c>
      <c r="D6" s="10">
        <v>-4.1759849771135303E-2</v>
      </c>
      <c r="E6" s="10">
        <v>0.54027558311405799</v>
      </c>
      <c r="F6" s="10">
        <v>-8.1246116807715096E-2</v>
      </c>
      <c r="G6" s="10">
        <v>0.145214454867621</v>
      </c>
      <c r="H6" s="10">
        <v>-0.103372141127276</v>
      </c>
      <c r="I6" s="10">
        <v>5.0857397565305398E-2</v>
      </c>
      <c r="J6" s="10">
        <v>0.38911787508779699</v>
      </c>
      <c r="K6" s="10">
        <v>-2.8379608283113898E-4</v>
      </c>
      <c r="L6" s="10">
        <v>0.12547340860202</v>
      </c>
      <c r="M6" s="10">
        <v>0.193618822665623</v>
      </c>
      <c r="N6" s="10">
        <v>-0.32087378317326998</v>
      </c>
      <c r="O6" s="10">
        <v>-0.19141456718623101</v>
      </c>
      <c r="P6" s="10">
        <v>0.20484536302117901</v>
      </c>
      <c r="Q6" s="10">
        <v>9.8611889939468594E-2</v>
      </c>
      <c r="R6" s="10">
        <v>-0.15020233108459</v>
      </c>
      <c r="S6" s="10">
        <v>-6.7575272639151598E-3</v>
      </c>
      <c r="T6" s="10">
        <v>8.4917806430457501E-2</v>
      </c>
      <c r="U6" s="10">
        <v>1.7694775489735699E-2</v>
      </c>
      <c r="V6" s="10">
        <v>0.24008405682208001</v>
      </c>
      <c r="W6" s="10">
        <v>0.18328384249756599</v>
      </c>
      <c r="X6" s="10">
        <v>-0.20966621598048599</v>
      </c>
      <c r="Y6" s="10">
        <v>-0.14475667249950899</v>
      </c>
      <c r="Z6" s="10">
        <v>0.26816585717688701</v>
      </c>
      <c r="AA6" s="10">
        <v>0.18055129530891401</v>
      </c>
      <c r="AB6" s="10">
        <v>0.242175770379158</v>
      </c>
      <c r="AC6" s="10">
        <v>0.275750738462334</v>
      </c>
      <c r="AD6" s="10">
        <v>-1.77856963994132E-3</v>
      </c>
      <c r="AE6" s="10">
        <v>4.21364437423618E-2</v>
      </c>
      <c r="AF6" s="10">
        <v>-0.26284388497863198</v>
      </c>
      <c r="AG6" s="10">
        <v>-3.4191757703591702E-2</v>
      </c>
      <c r="AH6" s="10">
        <v>0.25291003105477999</v>
      </c>
      <c r="AI6" s="10">
        <v>0.51719501223520603</v>
      </c>
      <c r="AJ6" s="10">
        <v>4.0971513441936003E-2</v>
      </c>
      <c r="AK6" s="10">
        <v>-5.7135229366433102E-2</v>
      </c>
      <c r="AL6" s="10">
        <v>0.47602070496355198</v>
      </c>
      <c r="AM6" s="10">
        <v>-2.8680324536449298E-2</v>
      </c>
      <c r="AN6" s="10">
        <v>-7.8364880192101E-2</v>
      </c>
      <c r="AO6" s="10">
        <v>-0.422281031713441</v>
      </c>
      <c r="AP6" s="10">
        <v>0.24538700415040399</v>
      </c>
      <c r="AQ6" s="10">
        <v>-0.24830249389057199</v>
      </c>
      <c r="AR6" s="10">
        <v>7.7658764952022105E-2</v>
      </c>
      <c r="AS6" s="10">
        <v>0.26180374798027201</v>
      </c>
      <c r="AT6" s="10">
        <v>-0.339452568858156</v>
      </c>
      <c r="AU6" s="10">
        <v>0.49188877803383202</v>
      </c>
      <c r="AV6" s="10">
        <v>-0.22324693440252999</v>
      </c>
      <c r="AW6" s="10">
        <v>-0.100909354473142</v>
      </c>
      <c r="AX6" s="10">
        <v>4.2316464310232199E-2</v>
      </c>
      <c r="AY6" s="10">
        <v>0.13913569895002401</v>
      </c>
      <c r="AZ6" s="10">
        <v>-0.16903273326415499</v>
      </c>
      <c r="BA6" s="10">
        <v>-0.232492800355247</v>
      </c>
      <c r="BB6" s="10">
        <v>0.39536816170780198</v>
      </c>
      <c r="BC6" s="10">
        <v>-0.114803701327233</v>
      </c>
      <c r="BD6" s="10">
        <v>0.28531256041740799</v>
      </c>
      <c r="BE6" s="10">
        <v>0.67899004176863798</v>
      </c>
      <c r="BF6" s="10">
        <v>0.29550857408174702</v>
      </c>
      <c r="BG6" s="10">
        <v>-0.164259382635564</v>
      </c>
      <c r="BH6" s="10">
        <v>0.67250973472474895</v>
      </c>
      <c r="BI6" s="10">
        <v>-0.63367761459467198</v>
      </c>
      <c r="BJ6" s="10">
        <v>0.15905570579843401</v>
      </c>
      <c r="BK6" s="10">
        <v>-2.1797038477908301E-2</v>
      </c>
    </row>
    <row r="7" spans="1:63" ht="14.3" x14ac:dyDescent="0.25">
      <c r="A7" s="10" t="s">
        <v>75</v>
      </c>
      <c r="B7" s="10">
        <v>0.71089309052469696</v>
      </c>
      <c r="C7" s="10">
        <v>0.59214435184723402</v>
      </c>
      <c r="D7" s="10">
        <v>-1.09540031273275E-2</v>
      </c>
      <c r="E7" s="10">
        <v>0.60379300609136999</v>
      </c>
      <c r="F7" s="10">
        <v>0.137273431672367</v>
      </c>
      <c r="G7" s="10">
        <v>0.45084334825838301</v>
      </c>
      <c r="H7" s="10">
        <v>-0.227939463027375</v>
      </c>
      <c r="I7" s="10">
        <v>-0.61308719251655996</v>
      </c>
      <c r="J7" s="10">
        <v>0.39566691676929899</v>
      </c>
      <c r="K7" s="10">
        <v>1.1443948314801399E-2</v>
      </c>
      <c r="L7" s="10">
        <v>0.60484110143439496</v>
      </c>
      <c r="M7" s="10">
        <v>0.49462779101388499</v>
      </c>
      <c r="N7" s="10">
        <v>5.3737384325170903E-2</v>
      </c>
      <c r="O7" s="10">
        <v>-0.31798814976846301</v>
      </c>
      <c r="P7" s="10">
        <v>0.31013988767897799</v>
      </c>
      <c r="Q7" s="10">
        <v>0.292021709605986</v>
      </c>
      <c r="R7" s="10">
        <v>-9.3787725882526304E-2</v>
      </c>
      <c r="S7" s="10">
        <v>0.55329657016661704</v>
      </c>
      <c r="T7" s="10">
        <v>-4.2142005852817403E-2</v>
      </c>
      <c r="U7" s="10">
        <v>-0.408944950606899</v>
      </c>
      <c r="V7" s="10">
        <v>0.36848742115476901</v>
      </c>
      <c r="W7" s="10">
        <v>2.7863050319135999E-2</v>
      </c>
      <c r="X7" s="10">
        <v>-0.476721724319213</v>
      </c>
      <c r="Y7" s="10">
        <v>-0.57510306114777898</v>
      </c>
      <c r="Z7" s="10">
        <v>0.106619163790065</v>
      </c>
      <c r="AA7" s="10">
        <v>-0.37907154537212501</v>
      </c>
      <c r="AB7" s="10">
        <v>0.27326712179958401</v>
      </c>
      <c r="AC7" s="10">
        <v>0.43339859616787102</v>
      </c>
      <c r="AD7" s="10">
        <v>-0.24581069952423401</v>
      </c>
      <c r="AE7" s="10">
        <v>0.29083878455392398</v>
      </c>
      <c r="AF7" s="10">
        <v>-0.60194562651970196</v>
      </c>
      <c r="AG7" s="10">
        <v>-0.55494201094078699</v>
      </c>
      <c r="AH7" s="10">
        <v>0.26510197132874902</v>
      </c>
      <c r="AI7" s="10">
        <v>0.65937364132667997</v>
      </c>
      <c r="AJ7" s="10">
        <v>-1.9785100566398799E-2</v>
      </c>
      <c r="AK7" s="10">
        <v>-9.6906761321268506E-2</v>
      </c>
      <c r="AL7" s="10">
        <v>0.57462422518510603</v>
      </c>
      <c r="AM7" s="10">
        <v>0.29727698749879899</v>
      </c>
      <c r="AN7" s="10">
        <v>-0.299804759955903</v>
      </c>
      <c r="AO7" s="10">
        <v>-0.59622995541039503</v>
      </c>
      <c r="AP7" s="10">
        <v>0.241336495384851</v>
      </c>
      <c r="AQ7" s="10">
        <v>-0.246584754863236</v>
      </c>
      <c r="AR7" s="10">
        <v>0.36313180480451901</v>
      </c>
      <c r="AS7" s="10">
        <v>0.49657962414992901</v>
      </c>
      <c r="AT7" s="10">
        <v>-0.25693708707971102</v>
      </c>
      <c r="AU7" s="10">
        <v>0.34219344989348099</v>
      </c>
      <c r="AV7" s="10">
        <v>-0.31807083785677698</v>
      </c>
      <c r="AW7" s="10">
        <v>-0.16127609897143899</v>
      </c>
      <c r="AX7" s="10">
        <v>0.16015150731597</v>
      </c>
      <c r="AY7" s="10">
        <v>0.25852774163200298</v>
      </c>
      <c r="AZ7" s="10">
        <v>-0.25521462423011099</v>
      </c>
      <c r="BA7" s="10">
        <v>-0.27227222265268303</v>
      </c>
      <c r="BB7" s="10">
        <v>0.39549866365851399</v>
      </c>
      <c r="BC7" s="10">
        <v>-5.1441677132109398E-2</v>
      </c>
      <c r="BD7" s="10">
        <v>0.55740335906206495</v>
      </c>
      <c r="BE7" s="10">
        <v>0.68146010160056503</v>
      </c>
      <c r="BF7" s="10">
        <v>0.42729289201605603</v>
      </c>
      <c r="BG7" s="10">
        <v>-4.9577405055886301E-2</v>
      </c>
      <c r="BH7" s="10">
        <v>0.46707701775136301</v>
      </c>
      <c r="BI7" s="10">
        <v>-0.26171056991066</v>
      </c>
      <c r="BJ7" s="10">
        <v>4.5260890435855801E-2</v>
      </c>
      <c r="BK7" s="10">
        <v>-2.78014537479262E-2</v>
      </c>
    </row>
    <row r="8" spans="1:63" ht="14.3" x14ac:dyDescent="0.25">
      <c r="A8" s="10" t="s">
        <v>76</v>
      </c>
      <c r="B8" s="10">
        <v>0.686840708340411</v>
      </c>
      <c r="C8" s="10">
        <v>-0.56901490201486904</v>
      </c>
      <c r="D8" s="10">
        <v>0.23467154024254999</v>
      </c>
      <c r="E8" s="10">
        <v>-0.426027903592819</v>
      </c>
      <c r="F8" s="10">
        <v>6.8178128230031596E-2</v>
      </c>
      <c r="G8" s="10">
        <v>-0.37490852086260101</v>
      </c>
      <c r="H8" s="10">
        <v>0.10597916846375099</v>
      </c>
      <c r="I8" s="10">
        <v>0.49779617572860202</v>
      </c>
      <c r="J8" s="10">
        <v>-0.399503579802088</v>
      </c>
      <c r="K8" s="10">
        <v>-2.7033125174853002E-2</v>
      </c>
      <c r="L8" s="10">
        <v>-0.62938829427791398</v>
      </c>
      <c r="M8" s="10">
        <v>-0.57054967687985703</v>
      </c>
      <c r="N8" s="10">
        <v>0.147169174769472</v>
      </c>
      <c r="O8" s="10">
        <v>8.1277583567632303E-2</v>
      </c>
      <c r="P8" s="10">
        <v>-0.67775639688946399</v>
      </c>
      <c r="Q8" s="10">
        <v>-0.597921870245953</v>
      </c>
      <c r="R8" s="10">
        <v>0.114958242215686</v>
      </c>
      <c r="S8" s="10">
        <v>-0.22978092019499799</v>
      </c>
      <c r="T8" s="10">
        <v>0.245910527627935</v>
      </c>
      <c r="U8" s="10">
        <v>0.45874739511303703</v>
      </c>
      <c r="V8" s="10">
        <v>-0.32123779444309303</v>
      </c>
      <c r="W8" s="10">
        <v>-0.21315156902545199</v>
      </c>
      <c r="X8" s="10">
        <v>0.34298572321211201</v>
      </c>
      <c r="Y8" s="10">
        <v>0.26455113834634902</v>
      </c>
      <c r="Z8" s="10">
        <v>-0.28206555659884702</v>
      </c>
      <c r="AA8" s="10">
        <v>0.155507743534128</v>
      </c>
      <c r="AB8" s="10">
        <v>-0.42012457258986302</v>
      </c>
      <c r="AC8" s="10">
        <v>-0.60480459743665305</v>
      </c>
      <c r="AD8" s="10">
        <v>0.13165077798605501</v>
      </c>
      <c r="AE8" s="10">
        <v>-2.3705945844417299E-2</v>
      </c>
      <c r="AF8" s="10">
        <v>0.56965919726516201</v>
      </c>
      <c r="AG8" s="10">
        <v>0.60246095779924502</v>
      </c>
      <c r="AH8" s="10">
        <v>0.12456191118620701</v>
      </c>
      <c r="AI8" s="10">
        <v>-0.431903017090915</v>
      </c>
      <c r="AJ8" s="10">
        <v>0.12301045492811601</v>
      </c>
      <c r="AK8" s="10">
        <v>0.31292543696364999</v>
      </c>
      <c r="AL8" s="10">
        <v>-0.73965882319204201</v>
      </c>
      <c r="AM8" s="10">
        <v>-0.24964960605362099</v>
      </c>
      <c r="AN8" s="10">
        <v>0.42727513504690501</v>
      </c>
      <c r="AO8" s="10">
        <v>0.58027153621790795</v>
      </c>
      <c r="AP8" s="10">
        <v>-0.20535522471220499</v>
      </c>
      <c r="AQ8" s="10">
        <v>0.15377859143388301</v>
      </c>
      <c r="AR8" s="10">
        <v>-0.389421285330943</v>
      </c>
      <c r="AS8" s="10">
        <v>-0.63859981116449605</v>
      </c>
      <c r="AT8" s="10">
        <v>0.211277306630683</v>
      </c>
      <c r="AU8" s="10">
        <v>-0.33048380544354999</v>
      </c>
      <c r="AV8" s="10">
        <v>0.447783816410318</v>
      </c>
      <c r="AW8" s="10">
        <v>0.342752717315362</v>
      </c>
      <c r="AX8" s="10">
        <v>-3.6226494715686799E-2</v>
      </c>
      <c r="AY8" s="10">
        <v>-0.63455700845962604</v>
      </c>
      <c r="AZ8" s="10">
        <v>6.36811770489632E-2</v>
      </c>
      <c r="BA8" s="10">
        <v>0.32188871933173102</v>
      </c>
      <c r="BB8" s="10">
        <v>-0.49929281388621399</v>
      </c>
      <c r="BC8" s="10">
        <v>0.25478974259764903</v>
      </c>
      <c r="BD8" s="10">
        <v>-0.285208364671932</v>
      </c>
      <c r="BE8" s="10">
        <v>-0.88543900451595103</v>
      </c>
      <c r="BF8" s="10">
        <v>-0.23671639418443299</v>
      </c>
      <c r="BG8" s="10">
        <v>0.33328697348319702</v>
      </c>
      <c r="BH8" s="10">
        <v>-0.28221867502366599</v>
      </c>
      <c r="BI8" s="10">
        <v>-0.159774512097202</v>
      </c>
      <c r="BJ8" s="10">
        <v>-0.346163403022757</v>
      </c>
      <c r="BK8" s="10">
        <v>4.0683350663948403E-2</v>
      </c>
    </row>
    <row r="9" spans="1:63" ht="14.3" x14ac:dyDescent="0.25">
      <c r="A9" s="10" t="s">
        <v>77</v>
      </c>
      <c r="B9" s="10">
        <v>0.58023867595818801</v>
      </c>
      <c r="C9" s="10">
        <v>0.30694738587611797</v>
      </c>
      <c r="D9" s="10">
        <v>-4.4869214686572997E-2</v>
      </c>
      <c r="E9" s="10">
        <v>0.285742142919026</v>
      </c>
      <c r="F9" s="10">
        <v>3.0672645426479999E-2</v>
      </c>
      <c r="G9" s="10">
        <v>0.21291111494263301</v>
      </c>
      <c r="H9" s="10">
        <v>-4.7800119317001503E-2</v>
      </c>
      <c r="I9" s="10">
        <v>-0.118403726530297</v>
      </c>
      <c r="J9" s="10">
        <v>0.13298386428449499</v>
      </c>
      <c r="K9" s="10">
        <v>0.11196980628124301</v>
      </c>
      <c r="L9" s="10">
        <v>0.21902720639315801</v>
      </c>
      <c r="M9" s="10">
        <v>0.28842819596750502</v>
      </c>
      <c r="N9" s="10">
        <v>9.7402112586213608E-3</v>
      </c>
      <c r="O9" s="10">
        <v>-8.7947567692959902E-2</v>
      </c>
      <c r="P9" s="10">
        <v>0.29217226248234301</v>
      </c>
      <c r="Q9" s="10">
        <v>3.9435333761063701E-2</v>
      </c>
      <c r="R9" s="10">
        <v>3.6729905032609699E-3</v>
      </c>
      <c r="S9" s="10">
        <v>0.109875528612333</v>
      </c>
      <c r="T9" s="10">
        <v>-0.200449485022718</v>
      </c>
      <c r="U9" s="10">
        <v>-0.23628731214275001</v>
      </c>
      <c r="V9" s="10">
        <v>0.102953465127762</v>
      </c>
      <c r="W9" s="10">
        <v>0.13566284483957999</v>
      </c>
      <c r="X9" s="10">
        <v>-0.184343200862363</v>
      </c>
      <c r="Y9" s="10">
        <v>-0.39241453079169297</v>
      </c>
      <c r="Z9" s="10">
        <v>2.2860363973262798E-2</v>
      </c>
      <c r="AA9" s="10">
        <v>-0.14286630730823799</v>
      </c>
      <c r="AB9" s="10">
        <v>0.201004941002937</v>
      </c>
      <c r="AC9" s="10">
        <v>9.1980840910131895E-2</v>
      </c>
      <c r="AD9" s="10">
        <v>-7.4109649690968393E-2</v>
      </c>
      <c r="AE9" s="10">
        <v>0.16410343652418</v>
      </c>
      <c r="AF9" s="10">
        <v>-0.19743865905264699</v>
      </c>
      <c r="AG9" s="10">
        <v>-0.20177148847424201</v>
      </c>
      <c r="AH9" s="10">
        <v>0.26838084974543303</v>
      </c>
      <c r="AI9" s="10">
        <v>0.38348313665630701</v>
      </c>
      <c r="AJ9" s="10">
        <v>-0.15175979215039301</v>
      </c>
      <c r="AK9" s="10">
        <v>-0.154942524939961</v>
      </c>
      <c r="AL9" s="10">
        <v>0.343309483661555</v>
      </c>
      <c r="AM9" s="10">
        <v>0.116662670849473</v>
      </c>
      <c r="AN9" s="10">
        <v>-0.14272794021304899</v>
      </c>
      <c r="AO9" s="10">
        <v>-0.115321594705578</v>
      </c>
      <c r="AP9" s="10">
        <v>-1.6564775988133999E-2</v>
      </c>
      <c r="AQ9" s="10">
        <v>-5.0596414628308203E-2</v>
      </c>
      <c r="AR9" s="10">
        <v>0.32450039718937701</v>
      </c>
      <c r="AS9" s="10">
        <v>0.15262988386345699</v>
      </c>
      <c r="AT9" s="10">
        <v>-9.6229008776903893E-2</v>
      </c>
      <c r="AU9" s="10">
        <v>0.109049803876292</v>
      </c>
      <c r="AV9" s="10">
        <v>-6.4861557971883504E-2</v>
      </c>
      <c r="AW9" s="10">
        <v>-7.9871213634344795E-2</v>
      </c>
      <c r="AX9" s="10">
        <v>0.19573399085836099</v>
      </c>
      <c r="AY9" s="10">
        <v>3.5706342315586101E-2</v>
      </c>
      <c r="AZ9" s="10">
        <v>-3.2564189503238798E-2</v>
      </c>
      <c r="BA9" s="10">
        <v>7.4155460964882305E-2</v>
      </c>
      <c r="BB9" s="10">
        <v>0.19648359494251899</v>
      </c>
      <c r="BC9" s="10">
        <v>-0.16747003432934399</v>
      </c>
      <c r="BD9" s="10">
        <v>0.12257443626869299</v>
      </c>
      <c r="BE9" s="10">
        <v>0.25428385051149299</v>
      </c>
      <c r="BF9" s="10">
        <v>0.20001139373391399</v>
      </c>
      <c r="BG9" s="10">
        <v>1.5871317835185601E-2</v>
      </c>
      <c r="BH9" s="10">
        <v>0.13563862366969101</v>
      </c>
      <c r="BI9" s="10">
        <v>-8.6987853236016904E-2</v>
      </c>
      <c r="BJ9" s="10">
        <v>-3.33566430414323E-2</v>
      </c>
      <c r="BK9" s="10">
        <v>-0.18469010590521201</v>
      </c>
    </row>
    <row r="10" spans="1:63" ht="14.3" x14ac:dyDescent="0.25">
      <c r="A10" s="10" t="s">
        <v>78</v>
      </c>
      <c r="B10" s="10">
        <v>0.640980468557943</v>
      </c>
      <c r="C10" s="10">
        <v>0.37683192387131997</v>
      </c>
      <c r="D10" s="10">
        <v>-0.239551312977101</v>
      </c>
      <c r="E10" s="10">
        <v>0.231691174834564</v>
      </c>
      <c r="F10" s="10">
        <v>5.4958190926865998E-2</v>
      </c>
      <c r="G10" s="10">
        <v>0.23256588475386</v>
      </c>
      <c r="H10" s="10">
        <v>-0.107994099984026</v>
      </c>
      <c r="I10" s="10">
        <v>-0.38931376364027398</v>
      </c>
      <c r="J10" s="10">
        <v>0.119153258676424</v>
      </c>
      <c r="K10" s="10">
        <v>-0.118644168228265</v>
      </c>
      <c r="L10" s="10">
        <v>0.25588924459582602</v>
      </c>
      <c r="M10" s="10">
        <v>0.48744921417646903</v>
      </c>
      <c r="N10" s="10">
        <v>0.13574514105118701</v>
      </c>
      <c r="O10" s="10">
        <v>-0.25046662964134803</v>
      </c>
      <c r="P10" s="10">
        <v>0.219139920011241</v>
      </c>
      <c r="Q10" s="10">
        <v>0.32477799749532799</v>
      </c>
      <c r="R10" s="10">
        <v>-1.47555170439535E-2</v>
      </c>
      <c r="S10" s="10">
        <v>0.26058159101641498</v>
      </c>
      <c r="T10" s="10">
        <v>-0.219729592847386</v>
      </c>
      <c r="U10" s="10">
        <v>-0.19098504903031999</v>
      </c>
      <c r="V10" s="10">
        <v>0.41744578793354598</v>
      </c>
      <c r="W10" s="10">
        <v>3.2875695875915802E-3</v>
      </c>
      <c r="X10" s="10">
        <v>-0.39056847122884703</v>
      </c>
      <c r="Y10" s="10">
        <v>-0.585974887033887</v>
      </c>
      <c r="Z10" s="10">
        <v>-3.8993622439687903E-2</v>
      </c>
      <c r="AA10" s="10">
        <v>-3.3061736456763399E-2</v>
      </c>
      <c r="AB10" s="10">
        <v>0.34436354062657898</v>
      </c>
      <c r="AC10" s="10">
        <v>0.41566894110644198</v>
      </c>
      <c r="AD10" s="10">
        <v>3.9022657687653999E-2</v>
      </c>
      <c r="AE10" s="10">
        <v>0.29376547761752902</v>
      </c>
      <c r="AF10" s="10">
        <v>-0.45805057342653799</v>
      </c>
      <c r="AG10" s="10">
        <v>-0.113178433897378</v>
      </c>
      <c r="AH10" s="10">
        <v>0.12831163268826601</v>
      </c>
      <c r="AI10" s="10">
        <v>0.264123350207701</v>
      </c>
      <c r="AJ10" s="10">
        <v>-0.14135462224277701</v>
      </c>
      <c r="AK10" s="10">
        <v>-0.20388770421774599</v>
      </c>
      <c r="AL10" s="10">
        <v>0.15795047817184299</v>
      </c>
      <c r="AM10" s="10">
        <v>0.18426452738457799</v>
      </c>
      <c r="AN10" s="10">
        <v>-0.32339273366287902</v>
      </c>
      <c r="AO10" s="10">
        <v>-0.61306773311538298</v>
      </c>
      <c r="AP10" s="10">
        <v>0.13583354301181</v>
      </c>
      <c r="AQ10" s="10">
        <v>-0.136343533452018</v>
      </c>
      <c r="AR10" s="10">
        <v>0.29996159081438101</v>
      </c>
      <c r="AS10" s="10">
        <v>0.454017194958518</v>
      </c>
      <c r="AT10" s="10">
        <v>4.6995432463905397E-2</v>
      </c>
      <c r="AU10" s="10">
        <v>9.4319855879006501E-2</v>
      </c>
      <c r="AV10" s="10">
        <v>-0.419901914181247</v>
      </c>
      <c r="AW10" s="10">
        <v>-0.286329157431994</v>
      </c>
      <c r="AX10" s="10">
        <v>-4.4515457750278702E-2</v>
      </c>
      <c r="AY10" s="10">
        <v>0.189753617124607</v>
      </c>
      <c r="AZ10" s="10">
        <v>-0.334722471581196</v>
      </c>
      <c r="BA10" s="10">
        <v>-0.28859159029572701</v>
      </c>
      <c r="BB10" s="10">
        <v>5.1915075356606999E-2</v>
      </c>
      <c r="BC10" s="10">
        <v>-0.16961330110630499</v>
      </c>
      <c r="BD10" s="10">
        <v>0.19288225926663799</v>
      </c>
      <c r="BE10" s="10">
        <v>0.59020181229332902</v>
      </c>
      <c r="BF10" s="10">
        <v>0.20998416170779</v>
      </c>
      <c r="BG10" s="10">
        <v>-0.211220805304738</v>
      </c>
      <c r="BH10" s="10">
        <v>0.270804270146076</v>
      </c>
      <c r="BI10" s="10">
        <v>-0.57211570843471005</v>
      </c>
      <c r="BJ10" s="10">
        <v>3.1649351822498901E-2</v>
      </c>
      <c r="BK10" s="10">
        <v>-0.13168878428440201</v>
      </c>
    </row>
    <row r="11" spans="1:63" ht="14.3" x14ac:dyDescent="0.25">
      <c r="A11" s="10" t="s">
        <v>79</v>
      </c>
      <c r="B11" s="10">
        <v>0.61263183673469301</v>
      </c>
      <c r="C11" s="10">
        <v>-0.29947573719298498</v>
      </c>
      <c r="D11" s="10">
        <v>0.16599214604916299</v>
      </c>
      <c r="E11" s="10">
        <v>-0.12208085774597401</v>
      </c>
      <c r="F11" s="10">
        <v>-5.7681291242206799E-2</v>
      </c>
      <c r="G11" s="10">
        <v>-3.27355024995667E-2</v>
      </c>
      <c r="H11" s="10">
        <v>0.273109588428462</v>
      </c>
      <c r="I11" s="10">
        <v>0.28536976907423001</v>
      </c>
      <c r="J11" s="10">
        <v>-5.3164102210651903E-2</v>
      </c>
      <c r="K11" s="10">
        <v>0.17694015961024401</v>
      </c>
      <c r="L11" s="10">
        <v>-7.1521390513379097E-3</v>
      </c>
      <c r="M11" s="10">
        <v>-0.19801732696857</v>
      </c>
      <c r="N11" s="10">
        <v>-4.6476543300658403E-2</v>
      </c>
      <c r="O11" s="10">
        <v>7.7885379271295796E-2</v>
      </c>
      <c r="P11" s="10">
        <v>-1.3051752717999801E-3</v>
      </c>
      <c r="Q11" s="10">
        <v>-0.306688280909378</v>
      </c>
      <c r="R11" s="10">
        <v>-0.14466887647572099</v>
      </c>
      <c r="S11" s="10">
        <v>-0.34700050002834898</v>
      </c>
      <c r="T11" s="10">
        <v>-2.7010605171813099E-2</v>
      </c>
      <c r="U11" s="10">
        <v>3.14884870054409E-2</v>
      </c>
      <c r="V11" s="10">
        <v>-0.259426216913826</v>
      </c>
      <c r="W11" s="10">
        <v>-1.02966775060746E-3</v>
      </c>
      <c r="X11" s="10">
        <v>0.219416134244629</v>
      </c>
      <c r="Y11" s="10">
        <v>0.140348216984096</v>
      </c>
      <c r="Z11" s="10">
        <v>0.13505580145836699</v>
      </c>
      <c r="AA11" s="10">
        <v>-3.7244221821445003E-2</v>
      </c>
      <c r="AB11" s="10">
        <v>-0.23672188065077401</v>
      </c>
      <c r="AC11" s="10">
        <v>-0.15538826288547899</v>
      </c>
      <c r="AD11" s="10">
        <v>7.1951980367283799E-2</v>
      </c>
      <c r="AE11" s="10">
        <v>-0.16516161585539799</v>
      </c>
      <c r="AF11" s="10">
        <v>0.13656683850413101</v>
      </c>
      <c r="AG11" s="10">
        <v>7.2068856520888904E-3</v>
      </c>
      <c r="AH11" s="10">
        <v>-0.108213088524897</v>
      </c>
      <c r="AI11" s="10">
        <v>-0.34530035712912999</v>
      </c>
      <c r="AJ11" s="10">
        <v>9.1459506332849799E-2</v>
      </c>
      <c r="AK11" s="10">
        <v>-5.8491961866127696E-3</v>
      </c>
      <c r="AL11" s="10">
        <v>-0.23726069188096799</v>
      </c>
      <c r="AM11" s="10">
        <v>-0.182180218907943</v>
      </c>
      <c r="AN11" s="10">
        <v>0.120817553987364</v>
      </c>
      <c r="AO11" s="10">
        <v>2.7410560008961301E-2</v>
      </c>
      <c r="AP11" s="10">
        <v>-0.13689903440850901</v>
      </c>
      <c r="AQ11" s="10">
        <v>0.198899078294791</v>
      </c>
      <c r="AR11" s="10">
        <v>-3.6250817617704198E-2</v>
      </c>
      <c r="AS11" s="10">
        <v>-2.3715394510511599E-2</v>
      </c>
      <c r="AT11" s="10">
        <v>1.3175400748463999E-2</v>
      </c>
      <c r="AU11" s="10">
        <v>-2.4910350436956899E-2</v>
      </c>
      <c r="AV11" s="10">
        <v>0.199032344884015</v>
      </c>
      <c r="AW11" s="10">
        <v>-4.9602020926784399E-3</v>
      </c>
      <c r="AX11" s="10">
        <v>7.1479571569058195E-2</v>
      </c>
      <c r="AY11" s="10">
        <v>-2.5707905551674699E-2</v>
      </c>
      <c r="AZ11" s="10">
        <v>0.19336395820187299</v>
      </c>
      <c r="BA11" s="10">
        <v>0.10933393560393199</v>
      </c>
      <c r="BB11" s="10">
        <v>-4.2203222043345701E-2</v>
      </c>
      <c r="BC11" s="10">
        <v>5.2449267712008897E-2</v>
      </c>
      <c r="BD11" s="10">
        <v>-0.19536165800817201</v>
      </c>
      <c r="BE11" s="10">
        <v>-0.43303416597686101</v>
      </c>
      <c r="BF11" s="10">
        <v>-0.165456597682066</v>
      </c>
      <c r="BG11" s="10">
        <v>0.151011480313123</v>
      </c>
      <c r="BH11" s="10">
        <v>-7.6943676635976802E-2</v>
      </c>
      <c r="BI11" s="10">
        <v>0.39292202614775501</v>
      </c>
      <c r="BJ11" s="10">
        <v>3.79617362965668E-3</v>
      </c>
      <c r="BK11" s="10">
        <v>-8.5261754901008194E-2</v>
      </c>
    </row>
    <row r="12" spans="1:63" ht="14.3" x14ac:dyDescent="0.25">
      <c r="A12" s="10" t="s">
        <v>80</v>
      </c>
      <c r="B12" s="10">
        <v>0.76065214646464596</v>
      </c>
      <c r="C12" s="10">
        <v>-0.87544023570326801</v>
      </c>
      <c r="D12" s="10">
        <v>0.17640382631832799</v>
      </c>
      <c r="E12" s="10">
        <v>-1.00828052278505</v>
      </c>
      <c r="F12" s="10">
        <v>-0.38856019285136301</v>
      </c>
      <c r="G12" s="10">
        <v>-0.70549349614074697</v>
      </c>
      <c r="H12" s="10">
        <v>0.17485869507465801</v>
      </c>
      <c r="I12" s="10">
        <v>0.480995972168271</v>
      </c>
      <c r="J12" s="10">
        <v>-0.68974457680829504</v>
      </c>
      <c r="K12" s="10">
        <v>0.24868936338311201</v>
      </c>
      <c r="L12" s="10">
        <v>-0.699058094667247</v>
      </c>
      <c r="M12" s="10">
        <v>-0.95907997064110395</v>
      </c>
      <c r="N12" s="10">
        <v>1.23133879802959E-2</v>
      </c>
      <c r="O12" s="10">
        <v>0.19820146006443201</v>
      </c>
      <c r="P12" s="10">
        <v>-0.55948089779960397</v>
      </c>
      <c r="Q12" s="10">
        <v>-0.92194293363846902</v>
      </c>
      <c r="R12" s="10">
        <v>6.8799085668264995E-2</v>
      </c>
      <c r="S12" s="10">
        <v>-0.33570415735116899</v>
      </c>
      <c r="T12" s="10">
        <v>0.20777931233796099</v>
      </c>
      <c r="U12" s="10">
        <v>0.58538907653420702</v>
      </c>
      <c r="V12" s="10">
        <v>-0.84719158224655799</v>
      </c>
      <c r="W12" s="10">
        <v>9.8403936552199797E-2</v>
      </c>
      <c r="X12" s="10">
        <v>0.75093409007382605</v>
      </c>
      <c r="Y12" s="10">
        <v>0.53836356456211298</v>
      </c>
      <c r="Z12" s="10">
        <v>8.79352593718849E-3</v>
      </c>
      <c r="AA12" s="10">
        <v>0.43225518117397799</v>
      </c>
      <c r="AB12" s="10">
        <v>-0.52593539021977398</v>
      </c>
      <c r="AC12" s="10">
        <v>-0.83637236651053004</v>
      </c>
      <c r="AD12" s="10">
        <v>8.5064523993518507E-2</v>
      </c>
      <c r="AE12" s="10">
        <v>-1.2816322850048301E-2</v>
      </c>
      <c r="AF12" s="10">
        <v>0.864308340496452</v>
      </c>
      <c r="AG12" s="10">
        <v>0.626025177042979</v>
      </c>
      <c r="AH12" s="10">
        <v>2.1813630484095101E-2</v>
      </c>
      <c r="AI12" s="10">
        <v>-1.0553369517986499</v>
      </c>
      <c r="AJ12" s="10">
        <v>0.39670944135562197</v>
      </c>
      <c r="AK12" s="10">
        <v>0.33777082634510402</v>
      </c>
      <c r="AL12" s="10">
        <v>-0.981804775717387</v>
      </c>
      <c r="AM12" s="10">
        <v>-0.425027697624699</v>
      </c>
      <c r="AN12" s="10">
        <v>0.50570141550690695</v>
      </c>
      <c r="AO12" s="10">
        <v>0.23051867915650301</v>
      </c>
      <c r="AP12" s="10">
        <v>-0.23587520254084601</v>
      </c>
      <c r="AQ12" s="10">
        <v>0.55687250426049395</v>
      </c>
      <c r="AR12" s="10">
        <v>-0.21743330275096201</v>
      </c>
      <c r="AS12" s="10">
        <v>-0.756701607467962</v>
      </c>
      <c r="AT12" s="10">
        <v>0.25032341768022898</v>
      </c>
      <c r="AU12" s="10">
        <v>-0.27463832194913801</v>
      </c>
      <c r="AV12" s="10">
        <v>0.47245279333520501</v>
      </c>
      <c r="AW12" s="10">
        <v>0.33619439702960902</v>
      </c>
      <c r="AX12" s="10">
        <v>-0.484397241882699</v>
      </c>
      <c r="AY12" s="10">
        <v>-0.51708472574160502</v>
      </c>
      <c r="AZ12" s="10">
        <v>0.14865779210254801</v>
      </c>
      <c r="BA12" s="10">
        <v>0.18766864547557699</v>
      </c>
      <c r="BB12" s="10">
        <v>-0.52751185856932803</v>
      </c>
      <c r="BC12" s="10">
        <v>0.17961631502004999</v>
      </c>
      <c r="BD12" s="10">
        <v>-0.65377088996946897</v>
      </c>
      <c r="BE12" s="10">
        <v>-1.32050916787124</v>
      </c>
      <c r="BF12" s="10">
        <v>-0.822679358812337</v>
      </c>
      <c r="BG12" s="10">
        <v>0.28470597018858601</v>
      </c>
      <c r="BH12" s="10">
        <v>-0.55113783149612405</v>
      </c>
      <c r="BI12" s="10">
        <v>0.81059336428339301</v>
      </c>
      <c r="BJ12" s="10">
        <v>0.153865739043473</v>
      </c>
      <c r="BK12" s="10">
        <v>-8.4431756757286799E-2</v>
      </c>
    </row>
    <row r="13" spans="1:63" ht="14.3" x14ac:dyDescent="0.25">
      <c r="A13" s="10" t="s">
        <v>81</v>
      </c>
      <c r="B13" s="10">
        <v>0.63816753086419697</v>
      </c>
      <c r="C13" s="10">
        <v>-7.2408598915338102E-2</v>
      </c>
      <c r="D13" s="10">
        <v>6.3797708276048304E-2</v>
      </c>
      <c r="E13" s="10">
        <v>7.7935020851800499E-2</v>
      </c>
      <c r="F13" s="10">
        <v>0.182063646448515</v>
      </c>
      <c r="G13" s="10">
        <v>-2.8764802421949301E-2</v>
      </c>
      <c r="H13" s="10">
        <v>-6.9864597763251907E-2</v>
      </c>
      <c r="I13" s="10">
        <v>0.162059965689586</v>
      </c>
      <c r="J13" s="10">
        <v>-8.6692616386793694E-2</v>
      </c>
      <c r="K13" s="10">
        <v>-5.4619299899148897E-2</v>
      </c>
      <c r="L13" s="10">
        <v>-0.10877962501262101</v>
      </c>
      <c r="M13" s="10">
        <v>7.4826239354712897E-3</v>
      </c>
      <c r="N13" s="10">
        <v>0.12431765682627</v>
      </c>
      <c r="O13" s="10">
        <v>-0.190272242206346</v>
      </c>
      <c r="P13" s="10">
        <v>-0.21982364273719701</v>
      </c>
      <c r="Q13" s="10">
        <v>5.7393151105630202E-2</v>
      </c>
      <c r="R13" s="10">
        <v>6.8661298600186703E-3</v>
      </c>
      <c r="S13" s="10">
        <v>-7.8609886002328599E-2</v>
      </c>
      <c r="T13" s="10">
        <v>-9.8616333695590294E-2</v>
      </c>
      <c r="U13" s="10">
        <v>-8.5454655012509706E-2</v>
      </c>
      <c r="V13" s="10">
        <v>-1.86668645558908E-2</v>
      </c>
      <c r="W13" s="10">
        <v>-0.12748745770070499</v>
      </c>
      <c r="X13" s="10">
        <v>-0.103712264208871</v>
      </c>
      <c r="Y13" s="10">
        <v>7.7196953143429295E-2</v>
      </c>
      <c r="Z13" s="10">
        <v>-0.100182112194838</v>
      </c>
      <c r="AA13" s="10">
        <v>-2.3114626669232901E-2</v>
      </c>
      <c r="AB13" s="10">
        <v>-5.9396091413396197E-2</v>
      </c>
      <c r="AC13" s="10">
        <v>-0.1110168200287</v>
      </c>
      <c r="AD13" s="10">
        <v>7.5924213873173E-3</v>
      </c>
      <c r="AE13" s="10">
        <v>0.16318931922548999</v>
      </c>
      <c r="AF13" s="10">
        <v>0.12569243381908499</v>
      </c>
      <c r="AG13" s="10">
        <v>0.21580190887288001</v>
      </c>
      <c r="AH13" s="10">
        <v>8.5822534090574804E-2</v>
      </c>
      <c r="AI13" s="10">
        <v>8.6574002010519902E-2</v>
      </c>
      <c r="AJ13" s="10">
        <v>3.7052678523110498E-2</v>
      </c>
      <c r="AK13" s="10">
        <v>5.2568067866751E-2</v>
      </c>
      <c r="AL13" s="10">
        <v>0.100715110995744</v>
      </c>
      <c r="AM13" s="10">
        <v>0.117058240785702</v>
      </c>
      <c r="AN13" s="10">
        <v>5.1704854658544401E-2</v>
      </c>
      <c r="AO13" s="10">
        <v>0.18132805124346099</v>
      </c>
      <c r="AP13" s="10">
        <v>6.8476090593445907E-2</v>
      </c>
      <c r="AQ13" s="10">
        <v>4.2034901696808603E-2</v>
      </c>
      <c r="AR13" s="10">
        <v>3.1375923290686801E-2</v>
      </c>
      <c r="AS13" s="10">
        <v>6.6751035045804805E-2</v>
      </c>
      <c r="AT13" s="10">
        <v>6.8426174034452905E-2</v>
      </c>
      <c r="AU13" s="10">
        <v>-3.1816926527223698E-2</v>
      </c>
      <c r="AV13" s="10">
        <v>3.6805945149225002E-3</v>
      </c>
      <c r="AW13" s="10">
        <v>-2.08891971262803E-2</v>
      </c>
      <c r="AX13" s="10">
        <v>9.9093742048851297E-2</v>
      </c>
      <c r="AY13" s="10">
        <v>-0.18318450550264601</v>
      </c>
      <c r="AZ13" s="10">
        <v>-0.13933608800292599</v>
      </c>
      <c r="BA13" s="10">
        <v>0.13189138916266299</v>
      </c>
      <c r="BB13" s="10">
        <v>-0.23913099221418499</v>
      </c>
      <c r="BC13" s="10">
        <v>-6.8310028585265803E-2</v>
      </c>
      <c r="BD13" s="10">
        <v>-1.7427898012239099E-2</v>
      </c>
      <c r="BE13" s="10">
        <v>3.5001461812050202E-2</v>
      </c>
      <c r="BF13" s="10">
        <v>3.8037479236960797E-2</v>
      </c>
      <c r="BG13" s="10">
        <v>9.53677066553478E-2</v>
      </c>
      <c r="BH13" s="10">
        <v>5.2155844613879197E-3</v>
      </c>
      <c r="BI13" s="10">
        <v>-0.24687696334568199</v>
      </c>
      <c r="BJ13" s="10">
        <v>-0.21115200231874501</v>
      </c>
      <c r="BK13" s="10">
        <v>1.7924869540823202E-2</v>
      </c>
    </row>
    <row r="14" spans="1:63" ht="14.3" x14ac:dyDescent="0.25">
      <c r="A14" s="10" t="s">
        <v>82</v>
      </c>
      <c r="B14" s="10">
        <v>0.91169047619047605</v>
      </c>
      <c r="C14" s="10">
        <v>1.6277363492558801</v>
      </c>
      <c r="D14" s="10">
        <v>-0.17908500933297999</v>
      </c>
      <c r="E14" s="10">
        <v>1.2012398597840399</v>
      </c>
      <c r="F14" s="10">
        <v>0.244935447617842</v>
      </c>
      <c r="G14" s="10">
        <v>0.67490414257245501</v>
      </c>
      <c r="H14" s="10">
        <v>-0.377370500117088</v>
      </c>
      <c r="I14" s="10">
        <v>-0.86351925390348305</v>
      </c>
      <c r="J14" s="10">
        <v>0.90538574159766105</v>
      </c>
      <c r="K14" s="10">
        <v>-2.9939228103625301E-2</v>
      </c>
      <c r="L14" s="10">
        <v>1.2757262476948601</v>
      </c>
      <c r="M14" s="10">
        <v>0.88309114991604798</v>
      </c>
      <c r="N14" s="10">
        <v>-0.41813711292044298</v>
      </c>
      <c r="O14" s="10">
        <v>-0.55365870784329096</v>
      </c>
      <c r="P14" s="10">
        <v>0.75564026689397001</v>
      </c>
      <c r="Q14" s="10">
        <v>1.0451716296145901</v>
      </c>
      <c r="R14" s="10">
        <v>-2.87395720562061E-2</v>
      </c>
      <c r="S14" s="10">
        <v>0.85915859546058504</v>
      </c>
      <c r="T14" s="10">
        <v>-0.28149690528036603</v>
      </c>
      <c r="U14" s="10">
        <v>-0.66718930331619197</v>
      </c>
      <c r="V14" s="10">
        <v>1.06430601801633</v>
      </c>
      <c r="W14" s="10">
        <v>0.29384345627643699</v>
      </c>
      <c r="X14" s="10">
        <v>-0.94991040777691604</v>
      </c>
      <c r="Y14" s="10">
        <v>-1.0810198671275399</v>
      </c>
      <c r="Z14" s="10">
        <v>9.1343237183325501E-2</v>
      </c>
      <c r="AA14" s="10">
        <v>-0.50480755417464396</v>
      </c>
      <c r="AB14" s="10">
        <v>1.0498210315046099</v>
      </c>
      <c r="AC14" s="10">
        <v>1.15980772357267</v>
      </c>
      <c r="AD14" s="10">
        <v>-0.46970664154534503</v>
      </c>
      <c r="AE14" s="10">
        <v>0.340465306731357</v>
      </c>
      <c r="AF14" s="10">
        <v>-1.3096608554775</v>
      </c>
      <c r="AG14" s="10">
        <v>-1.1741187370538</v>
      </c>
      <c r="AH14" s="10">
        <v>-0.18313896387011999</v>
      </c>
      <c r="AI14" s="10">
        <v>1.2159345939312001</v>
      </c>
      <c r="AJ14" s="10">
        <v>-0.11926743064760501</v>
      </c>
      <c r="AK14" s="10">
        <v>-0.407340214604694</v>
      </c>
      <c r="AL14" s="10">
        <v>1.16309343252963</v>
      </c>
      <c r="AM14" s="10">
        <v>0.46214243353925599</v>
      </c>
      <c r="AN14" s="10">
        <v>-0.81405967443718796</v>
      </c>
      <c r="AO14" s="10">
        <v>-1.02281955299742</v>
      </c>
      <c r="AP14" s="10">
        <v>0.28671974841303</v>
      </c>
      <c r="AQ14" s="10">
        <v>-0.53855201403611996</v>
      </c>
      <c r="AR14" s="10">
        <v>0.75150939943470296</v>
      </c>
      <c r="AS14" s="10">
        <v>1.0201137984409701</v>
      </c>
      <c r="AT14" s="10">
        <v>-0.69351840650552599</v>
      </c>
      <c r="AU14" s="10">
        <v>0.89422963293703805</v>
      </c>
      <c r="AV14" s="10">
        <v>-0.66951110229613697</v>
      </c>
      <c r="AW14" s="10">
        <v>-0.48803919532956802</v>
      </c>
      <c r="AX14" s="10">
        <v>0.39576007500920701</v>
      </c>
      <c r="AY14" s="10">
        <v>0.67315986340172196</v>
      </c>
      <c r="AZ14" s="10">
        <v>-0.39289028100578999</v>
      </c>
      <c r="BA14" s="10">
        <v>-0.76628380703570897</v>
      </c>
      <c r="BB14" s="10">
        <v>0.71188711077351197</v>
      </c>
      <c r="BC14" s="10">
        <v>-0.22699735892376499</v>
      </c>
      <c r="BD14" s="10">
        <v>1.0422536529881401</v>
      </c>
      <c r="BE14" s="10">
        <v>1.92929889959337</v>
      </c>
      <c r="BF14" s="10">
        <v>0.78761759232370998</v>
      </c>
      <c r="BG14" s="10">
        <v>-0.15855499751039001</v>
      </c>
      <c r="BH14" s="10">
        <v>1.1788221506637799</v>
      </c>
      <c r="BI14" s="10">
        <v>-0.44910387105982302</v>
      </c>
      <c r="BJ14" s="10">
        <v>0.55166547291825796</v>
      </c>
      <c r="BK14" s="10">
        <v>0.15244515300307701</v>
      </c>
    </row>
    <row r="15" spans="1:63" ht="14.3" x14ac:dyDescent="0.25">
      <c r="A15" s="10" t="s">
        <v>83</v>
      </c>
      <c r="B15" s="10">
        <v>0.68845880730495701</v>
      </c>
      <c r="C15" s="10">
        <v>0.40610008652366197</v>
      </c>
      <c r="D15" s="10">
        <v>-3.8086075069506502E-2</v>
      </c>
      <c r="E15" s="10">
        <v>0.331734031387108</v>
      </c>
      <c r="F15" s="10">
        <v>0.103261768010133</v>
      </c>
      <c r="G15" s="10">
        <v>0.117486958362604</v>
      </c>
      <c r="H15" s="10">
        <v>-0.10202620142275901</v>
      </c>
      <c r="I15" s="10">
        <v>-0.174972237800992</v>
      </c>
      <c r="J15" s="10">
        <v>0.137949526933075</v>
      </c>
      <c r="K15" s="10">
        <v>-0.11649589056201499</v>
      </c>
      <c r="L15" s="10">
        <v>0.166681533029539</v>
      </c>
      <c r="M15" s="10">
        <v>0.159817889015273</v>
      </c>
      <c r="N15" s="10">
        <v>-0.10913538970688599</v>
      </c>
      <c r="O15" s="10">
        <v>-0.26127188782559602</v>
      </c>
      <c r="P15" s="10">
        <v>-0.101679815825437</v>
      </c>
      <c r="Q15" s="10">
        <v>7.8626744398371903E-2</v>
      </c>
      <c r="R15" s="10">
        <v>-7.1987894389019605E-2</v>
      </c>
      <c r="S15" s="10">
        <v>0.23115522329124399</v>
      </c>
      <c r="T15" s="10">
        <v>1.6381016526853E-2</v>
      </c>
      <c r="U15" s="10">
        <v>-1.09661342825746E-2</v>
      </c>
      <c r="V15" s="10">
        <v>0.25831920811253201</v>
      </c>
      <c r="W15" s="10">
        <v>-0.101646234294843</v>
      </c>
      <c r="X15" s="10">
        <v>-0.30023314670101597</v>
      </c>
      <c r="Y15" s="10">
        <v>-0.27224911514947697</v>
      </c>
      <c r="Z15" s="10">
        <v>-8.4763068426283505E-2</v>
      </c>
      <c r="AA15" s="10">
        <v>-0.142359039328361</v>
      </c>
      <c r="AB15" s="10">
        <v>0.22020409471805799</v>
      </c>
      <c r="AC15" s="10">
        <v>0.115821857788506</v>
      </c>
      <c r="AD15" s="10">
        <v>-0.14942705310155199</v>
      </c>
      <c r="AE15" s="10">
        <v>9.2697381977275006E-3</v>
      </c>
      <c r="AF15" s="10">
        <v>-0.21992415958256301</v>
      </c>
      <c r="AG15" s="10">
        <v>-0.223082411493817</v>
      </c>
      <c r="AH15" s="10">
        <v>-0.13242392067210901</v>
      </c>
      <c r="AI15" s="10">
        <v>0.36588746962616397</v>
      </c>
      <c r="AJ15" s="10">
        <v>-1.03847528345416E-3</v>
      </c>
      <c r="AK15" s="10">
        <v>4.98462481869094E-2</v>
      </c>
      <c r="AL15" s="10">
        <v>0.33882651373226202</v>
      </c>
      <c r="AM15" s="10">
        <v>0.17074760715404699</v>
      </c>
      <c r="AN15" s="10">
        <v>-7.5102670379652695E-2</v>
      </c>
      <c r="AO15" s="10">
        <v>-1.87480850317959E-2</v>
      </c>
      <c r="AP15" s="10">
        <v>0.175694231737063</v>
      </c>
      <c r="AQ15" s="10">
        <v>-0.190454961349805</v>
      </c>
      <c r="AR15" s="10">
        <v>5.1193966846416E-2</v>
      </c>
      <c r="AS15" s="10">
        <v>2.2659370886920799E-4</v>
      </c>
      <c r="AT15" s="10">
        <v>-0.30242362531372402</v>
      </c>
      <c r="AU15" s="10">
        <v>0.24448011821277399</v>
      </c>
      <c r="AV15" s="10">
        <v>-0.10160535038979999</v>
      </c>
      <c r="AW15" s="10">
        <v>-5.6385551969165698E-2</v>
      </c>
      <c r="AX15" s="10">
        <v>0.211957002938779</v>
      </c>
      <c r="AY15" s="10">
        <v>-4.9927422393451E-2</v>
      </c>
      <c r="AZ15" s="10">
        <v>-0.21646293463001501</v>
      </c>
      <c r="BA15" s="10">
        <v>-0.33793216036803903</v>
      </c>
      <c r="BB15" s="10">
        <v>2.75452390783687E-2</v>
      </c>
      <c r="BC15" s="10">
        <v>0.111036510791558</v>
      </c>
      <c r="BD15" s="10">
        <v>0.39062586224614199</v>
      </c>
      <c r="BE15" s="10">
        <v>0.28160162820324902</v>
      </c>
      <c r="BF15" s="10">
        <v>0.25099202476329702</v>
      </c>
      <c r="BG15" s="10">
        <v>3.5038182138743698E-2</v>
      </c>
      <c r="BH15" s="10">
        <v>0.27470214729027997</v>
      </c>
      <c r="BI15" s="10">
        <v>-5.2676695422475002E-2</v>
      </c>
      <c r="BJ15" s="10">
        <v>0.10042083764244999</v>
      </c>
      <c r="BK15" s="10">
        <v>0.21215797651316701</v>
      </c>
    </row>
    <row r="16" spans="1:63" ht="14.3" x14ac:dyDescent="0.25">
      <c r="A16" s="10" t="s">
        <v>84</v>
      </c>
      <c r="B16" s="10">
        <v>0.59533010297588396</v>
      </c>
      <c r="C16" s="10">
        <v>-0.258881992623266</v>
      </c>
      <c r="D16" s="10">
        <v>0.104961770380925</v>
      </c>
      <c r="E16" s="10">
        <v>-0.201904925303176</v>
      </c>
      <c r="F16" s="10">
        <v>7.7705401729252693E-2</v>
      </c>
      <c r="G16" s="10">
        <v>-0.14236835937897399</v>
      </c>
      <c r="H16" s="10">
        <v>0.22570736892707899</v>
      </c>
      <c r="I16" s="10">
        <v>0.24733563227904901</v>
      </c>
      <c r="J16" s="10">
        <v>-0.24042987497949</v>
      </c>
      <c r="K16" s="10">
        <v>6.0300759822621001E-2</v>
      </c>
      <c r="L16" s="10">
        <v>-0.28165590544344399</v>
      </c>
      <c r="M16" s="10">
        <v>-0.28633620065707899</v>
      </c>
      <c r="N16" s="10">
        <v>0.109730903858947</v>
      </c>
      <c r="O16" s="10">
        <v>0.170903901872964</v>
      </c>
      <c r="P16" s="10">
        <v>-0.23384744928988099</v>
      </c>
      <c r="Q16" s="10">
        <v>-0.258318219227409</v>
      </c>
      <c r="R16" s="10">
        <v>-0.12533117652884401</v>
      </c>
      <c r="S16" s="10">
        <v>-5.5612054143224801E-2</v>
      </c>
      <c r="T16" s="10">
        <v>0.18682513794720099</v>
      </c>
      <c r="U16" s="10">
        <v>0.216670078649706</v>
      </c>
      <c r="V16" s="10">
        <v>-0.36615890124136802</v>
      </c>
      <c r="W16" s="10">
        <v>-6.91154278496698E-2</v>
      </c>
      <c r="X16" s="10">
        <v>0.29132196701458002</v>
      </c>
      <c r="Y16" s="10">
        <v>0.46160270456897301</v>
      </c>
      <c r="Z16" s="10">
        <v>2.0707660117725998E-2</v>
      </c>
      <c r="AA16" s="10">
        <v>9.3654543550282798E-2</v>
      </c>
      <c r="AB16" s="10">
        <v>-0.38375099355597703</v>
      </c>
      <c r="AC16" s="10">
        <v>-0.14612832765536801</v>
      </c>
      <c r="AD16" s="10">
        <v>2.13667479819406E-2</v>
      </c>
      <c r="AE16" s="10">
        <v>-0.35362548298133201</v>
      </c>
      <c r="AF16" s="10">
        <v>0.16711511152011699</v>
      </c>
      <c r="AG16" s="10">
        <v>0.13015816516110401</v>
      </c>
      <c r="AH16" s="10">
        <v>-0.256189378749418</v>
      </c>
      <c r="AI16" s="10">
        <v>-0.27220982045127501</v>
      </c>
      <c r="AJ16" s="10">
        <v>0.203958116405179</v>
      </c>
      <c r="AK16" s="10">
        <v>2.9755274718132399E-2</v>
      </c>
      <c r="AL16" s="10">
        <v>-0.34747357245731397</v>
      </c>
      <c r="AM16" s="10">
        <v>-0.148001786867692</v>
      </c>
      <c r="AN16" s="10">
        <v>0.244506853194424</v>
      </c>
      <c r="AO16" s="10">
        <v>0.32108899466556901</v>
      </c>
      <c r="AP16" s="10">
        <v>-0.110277326521979</v>
      </c>
      <c r="AQ16" s="10">
        <v>0.117931865886543</v>
      </c>
      <c r="AR16" s="10">
        <v>-0.34704204355255902</v>
      </c>
      <c r="AS16" s="10">
        <v>-0.41346620215051699</v>
      </c>
      <c r="AT16" s="10">
        <v>1.25950263029799E-2</v>
      </c>
      <c r="AU16" s="10">
        <v>-3.2533028913444999E-2</v>
      </c>
      <c r="AV16" s="10">
        <v>0.21521416787124201</v>
      </c>
      <c r="AW16" s="10">
        <v>0.11174731835853199</v>
      </c>
      <c r="AX16" s="10">
        <v>3.4319647884520001E-2</v>
      </c>
      <c r="AY16" s="10">
        <v>-0.18403090637091599</v>
      </c>
      <c r="AZ16" s="10">
        <v>6.8025232867651803E-2</v>
      </c>
      <c r="BA16" s="10">
        <v>0.19743521143838</v>
      </c>
      <c r="BB16" s="10">
        <v>-0.16476097709442999</v>
      </c>
      <c r="BC16" s="10">
        <v>0.111451347414439</v>
      </c>
      <c r="BD16" s="10">
        <v>-0.151221740437499</v>
      </c>
      <c r="BE16" s="10">
        <v>-0.65030114833558905</v>
      </c>
      <c r="BF16" s="10">
        <v>-0.29856784383243401</v>
      </c>
      <c r="BG16" s="10">
        <v>5.2117670608779698E-2</v>
      </c>
      <c r="BH16" s="10">
        <v>-0.20013515074633301</v>
      </c>
      <c r="BI16" s="10">
        <v>0.15704628049022201</v>
      </c>
      <c r="BJ16" s="10">
        <v>-8.1573672812492698E-2</v>
      </c>
      <c r="BK16" s="10">
        <v>-5.38851939515851E-2</v>
      </c>
    </row>
    <row r="17" spans="1:63" ht="14.3" x14ac:dyDescent="0.25">
      <c r="A17" s="10" t="s">
        <v>85</v>
      </c>
      <c r="B17" s="10">
        <v>0.76424120058919198</v>
      </c>
      <c r="C17" s="10">
        <v>-8.0024212918292495E-2</v>
      </c>
      <c r="D17" s="10">
        <v>-0.13117718608107601</v>
      </c>
      <c r="E17" s="10">
        <v>-0.206085635249523</v>
      </c>
      <c r="F17" s="10">
        <v>-0.226293459621666</v>
      </c>
      <c r="G17" s="10">
        <v>0.10663894300969901</v>
      </c>
      <c r="H17" s="10">
        <v>-2.7085255991744401E-2</v>
      </c>
      <c r="I17" s="10">
        <v>-0.103392474352503</v>
      </c>
      <c r="J17" s="10">
        <v>9.9306782855064599E-2</v>
      </c>
      <c r="K17" s="10">
        <v>-7.4115698515662104E-2</v>
      </c>
      <c r="L17" s="10">
        <v>2.8531346719646002E-2</v>
      </c>
      <c r="M17" s="10">
        <v>-5.5235614312961097E-2</v>
      </c>
      <c r="N17" s="10">
        <v>-2.9082452420063201E-2</v>
      </c>
      <c r="O17" s="10">
        <v>0.288803930939667</v>
      </c>
      <c r="P17" s="10">
        <v>0.41279643453070902</v>
      </c>
      <c r="Q17" s="10">
        <v>0.20149576120568699</v>
      </c>
      <c r="R17" s="10">
        <v>0.108713301054221</v>
      </c>
      <c r="S17" s="10">
        <v>0.176049903445478</v>
      </c>
      <c r="T17" s="10">
        <v>4.5614318269300201E-2</v>
      </c>
      <c r="U17" s="10">
        <v>0.12266332535391</v>
      </c>
      <c r="V17" s="10">
        <v>0.121844480584874</v>
      </c>
      <c r="W17" s="10">
        <v>0.20673121019170701</v>
      </c>
      <c r="X17" s="10">
        <v>9.6144287616386603E-2</v>
      </c>
      <c r="Y17" s="10">
        <v>-0.30370009095536898</v>
      </c>
      <c r="Z17" s="10">
        <v>0.186586294921154</v>
      </c>
      <c r="AA17" s="10">
        <v>0.11789832727984199</v>
      </c>
      <c r="AB17" s="10">
        <v>0.102950395909101</v>
      </c>
      <c r="AC17" s="10">
        <v>0.31855457579514201</v>
      </c>
      <c r="AD17" s="10">
        <v>0.23665877137590699</v>
      </c>
      <c r="AE17" s="10">
        <v>3.19025591570807E-2</v>
      </c>
      <c r="AF17" s="10">
        <v>-0.188551957825487</v>
      </c>
      <c r="AG17" s="10">
        <v>-2.1368295905385901E-2</v>
      </c>
      <c r="AH17" s="10">
        <v>-0.222435499961148</v>
      </c>
      <c r="AI17" s="10">
        <v>-0.103229487982679</v>
      </c>
      <c r="AJ17" s="10">
        <v>-4.6390141230213303E-2</v>
      </c>
      <c r="AK17" s="10">
        <v>-0.137153713673628</v>
      </c>
      <c r="AL17" s="10">
        <v>-6.19438677147977E-2</v>
      </c>
      <c r="AM17" s="10">
        <v>-4.4744091034401197E-2</v>
      </c>
      <c r="AN17" s="10">
        <v>-0.12664043762149699</v>
      </c>
      <c r="AO17" s="10">
        <v>-0.70392026540457497</v>
      </c>
      <c r="AP17" s="10">
        <v>-9.3245027459425395E-2</v>
      </c>
      <c r="AQ17" s="10">
        <v>1.0536829885933701E-2</v>
      </c>
      <c r="AR17" s="10">
        <v>-8.7976637511049699E-2</v>
      </c>
      <c r="AS17" s="10">
        <v>3.2812055942095499E-2</v>
      </c>
      <c r="AT17" s="10">
        <v>0.115600098705761</v>
      </c>
      <c r="AU17" s="10">
        <v>-0.15019365034750701</v>
      </c>
      <c r="AV17" s="10">
        <v>-0.31819260970228902</v>
      </c>
      <c r="AW17" s="10">
        <v>-0.13086238970966399</v>
      </c>
      <c r="AX17" s="10">
        <v>-0.2635350937525</v>
      </c>
      <c r="AY17" s="10">
        <v>0.29848268890017998</v>
      </c>
      <c r="AZ17" s="10">
        <v>9.0723944357931297E-2</v>
      </c>
      <c r="BA17" s="10">
        <v>-0.16620487900401101</v>
      </c>
      <c r="BB17" s="10">
        <v>0.22356310684193101</v>
      </c>
      <c r="BC17" s="10">
        <v>-0.17947144767050799</v>
      </c>
      <c r="BD17" s="10">
        <v>-0.147335835696081</v>
      </c>
      <c r="BE17" s="10">
        <v>0.21059388442183899</v>
      </c>
      <c r="BF17" s="10">
        <v>-6.83232419911005E-2</v>
      </c>
      <c r="BG17" s="10">
        <v>-0.22874788463323201</v>
      </c>
      <c r="BH17" s="10">
        <v>-0.22369687295961799</v>
      </c>
      <c r="BI17" s="10">
        <v>0.348095744208061</v>
      </c>
      <c r="BJ17" s="10">
        <v>0.35107868992031799</v>
      </c>
      <c r="BK17" s="10">
        <v>-0.109745315003537</v>
      </c>
    </row>
    <row r="18" spans="1:63" ht="14.3" x14ac:dyDescent="0.25">
      <c r="A18" s="10" t="s">
        <v>86</v>
      </c>
      <c r="B18" s="10">
        <v>0.67386113971469397</v>
      </c>
      <c r="C18" s="10">
        <v>0.41130984671084803</v>
      </c>
      <c r="D18" s="10">
        <v>-0.24219803493563</v>
      </c>
      <c r="E18" s="10">
        <v>0.17885031789622299</v>
      </c>
      <c r="F18" s="10">
        <v>-5.4514035339577799E-2</v>
      </c>
      <c r="G18" s="10">
        <v>0.18028954849791901</v>
      </c>
      <c r="H18" s="10">
        <v>-0.18076357717642899</v>
      </c>
      <c r="I18" s="10">
        <v>-6.8532494670545896E-2</v>
      </c>
      <c r="J18" s="10">
        <v>0.19032266803421699</v>
      </c>
      <c r="K18" s="10">
        <v>-7.9879158666367106E-2</v>
      </c>
      <c r="L18" s="10">
        <v>0.25047890886445501</v>
      </c>
      <c r="M18" s="10">
        <v>0.39438127133984702</v>
      </c>
      <c r="N18" s="10">
        <v>1.0376124950234899E-3</v>
      </c>
      <c r="O18" s="10">
        <v>-4.3141821879145698E-2</v>
      </c>
      <c r="P18" s="10">
        <v>0.39435470757987301</v>
      </c>
      <c r="Q18" s="10">
        <v>0.46910255606314899</v>
      </c>
      <c r="R18" s="10">
        <v>3.0920697314278298E-2</v>
      </c>
      <c r="S18" s="10">
        <v>0.18466117649946601</v>
      </c>
      <c r="T18" s="10">
        <v>-0.274866048208666</v>
      </c>
      <c r="U18" s="10">
        <v>-0.31719803174286598</v>
      </c>
      <c r="V18" s="10">
        <v>0.163776395977661</v>
      </c>
      <c r="W18" s="10">
        <v>0.22292731777260999</v>
      </c>
      <c r="X18" s="10">
        <v>-0.112441913402549</v>
      </c>
      <c r="Y18" s="10">
        <v>7.31795582807412E-2</v>
      </c>
      <c r="Z18" s="10">
        <v>7.3530579428529697E-2</v>
      </c>
      <c r="AA18" s="10">
        <v>-3.3707241556325501E-3</v>
      </c>
      <c r="AB18" s="10">
        <v>0.10763889258185801</v>
      </c>
      <c r="AC18" s="10">
        <v>0.411757317686338</v>
      </c>
      <c r="AD18" s="10">
        <v>3.1715203231010701E-2</v>
      </c>
      <c r="AE18" s="10">
        <v>0.124404228978701</v>
      </c>
      <c r="AF18" s="10">
        <v>-0.16504810076080501</v>
      </c>
      <c r="AG18" s="10">
        <v>-0.125171101457836</v>
      </c>
      <c r="AH18" s="10">
        <v>8.3596221028946996E-2</v>
      </c>
      <c r="AI18" s="10">
        <v>0.212389736230192</v>
      </c>
      <c r="AJ18" s="10">
        <v>-0.25134193506359898</v>
      </c>
      <c r="AK18" s="10">
        <v>-0.228227807483523</v>
      </c>
      <c r="AL18" s="10">
        <v>0.24214453686551099</v>
      </c>
      <c r="AM18" s="10">
        <v>0.11997058396680201</v>
      </c>
      <c r="AN18" s="10">
        <v>-0.15747983549785999</v>
      </c>
      <c r="AO18" s="10">
        <v>-4.50893266272442E-2</v>
      </c>
      <c r="AP18" s="10">
        <v>1.26433016289836E-2</v>
      </c>
      <c r="AQ18" s="10">
        <v>-5.7215141134374203E-2</v>
      </c>
      <c r="AR18" s="10">
        <v>0.24912326348265099</v>
      </c>
      <c r="AS18" s="10">
        <v>0.41639057637802601</v>
      </c>
      <c r="AT18" s="10">
        <v>-2.101434323316E-2</v>
      </c>
      <c r="AU18" s="10">
        <v>8.7708298803784807E-2</v>
      </c>
      <c r="AV18" s="10">
        <v>-0.22451044022233399</v>
      </c>
      <c r="AW18" s="10">
        <v>-0.23095501303059701</v>
      </c>
      <c r="AX18" s="10">
        <v>6.5101068320126701E-2</v>
      </c>
      <c r="AY18" s="10">
        <v>0.51370897640363899</v>
      </c>
      <c r="AZ18" s="10">
        <v>-6.8575504516659197E-2</v>
      </c>
      <c r="BA18" s="10">
        <v>6.2041077154283003E-2</v>
      </c>
      <c r="BB18" s="10">
        <v>0.34780685065540801</v>
      </c>
      <c r="BC18" s="10">
        <v>-0.25471033980059798</v>
      </c>
      <c r="BD18" s="10">
        <v>3.5089194576147099E-2</v>
      </c>
      <c r="BE18" s="10">
        <v>0.72883149169984196</v>
      </c>
      <c r="BF18" s="10">
        <v>8.9117550721773395E-2</v>
      </c>
      <c r="BG18" s="10">
        <v>-0.22170446963755</v>
      </c>
      <c r="BH18" s="10">
        <v>5.2485319100434497E-2</v>
      </c>
      <c r="BI18" s="10">
        <v>-0.28594853015691601</v>
      </c>
      <c r="BJ18" s="10">
        <v>1.98996628168523E-3</v>
      </c>
      <c r="BK18" s="10">
        <v>-0.39907625525750301</v>
      </c>
    </row>
    <row r="19" spans="1:63" ht="14.3" x14ac:dyDescent="0.25">
      <c r="A19" s="10" t="s">
        <v>87</v>
      </c>
      <c r="B19" s="10">
        <v>0.55867346938775497</v>
      </c>
      <c r="C19" s="10">
        <v>-0.39129411921178497</v>
      </c>
      <c r="D19" s="10">
        <v>-0.16803105451868899</v>
      </c>
      <c r="E19" s="10">
        <v>-0.33092376515844801</v>
      </c>
      <c r="F19" s="10">
        <v>-0.141571973806318</v>
      </c>
      <c r="G19" s="10">
        <v>-0.21987938199656401</v>
      </c>
      <c r="H19" s="10">
        <v>6.2636439023940504E-2</v>
      </c>
      <c r="I19" s="10">
        <v>0.37561078312021301</v>
      </c>
      <c r="J19" s="10">
        <v>-0.12208952803793401</v>
      </c>
      <c r="K19" s="10">
        <v>-1.6443139485206301E-2</v>
      </c>
      <c r="L19" s="10">
        <v>-0.15593185764921699</v>
      </c>
      <c r="M19" s="10">
        <v>-9.9519661182890407E-2</v>
      </c>
      <c r="N19" s="10">
        <v>-0.13140918180837499</v>
      </c>
      <c r="O19" s="10">
        <v>0.13840121179676099</v>
      </c>
      <c r="P19" s="10">
        <v>0.15254199859383699</v>
      </c>
      <c r="Q19" s="10">
        <v>-0.38536216682875601</v>
      </c>
      <c r="R19" s="10">
        <v>-0.35747943784865899</v>
      </c>
      <c r="S19" s="10">
        <v>-0.24056700455622201</v>
      </c>
      <c r="T19" s="10">
        <v>-2.3732311203506998E-2</v>
      </c>
      <c r="U19" s="10">
        <v>0.10665032942177</v>
      </c>
      <c r="V19" s="10">
        <v>4.6441446348748701E-2</v>
      </c>
      <c r="W19" s="10">
        <v>-2.0179343446949199E-2</v>
      </c>
      <c r="X19" s="10">
        <v>0.28731866343553297</v>
      </c>
      <c r="Y19" s="10">
        <v>0.475698203539905</v>
      </c>
      <c r="Z19" s="10">
        <v>-3.58731927608903E-2</v>
      </c>
      <c r="AA19" s="10">
        <v>0.359236282769888</v>
      </c>
      <c r="AB19" s="10">
        <v>-5.3195891670594301E-3</v>
      </c>
      <c r="AC19" s="10">
        <v>-9.1600460287701399E-2</v>
      </c>
      <c r="AD19" s="10">
        <v>-0.111592631091019</v>
      </c>
      <c r="AE19" s="10">
        <v>0.273696753311506</v>
      </c>
      <c r="AF19" s="10">
        <v>0.32545005249158498</v>
      </c>
      <c r="AG19" s="10">
        <v>0.121181968038707</v>
      </c>
      <c r="AH19" s="10">
        <v>8.5903547250954101E-2</v>
      </c>
      <c r="AI19" s="10">
        <v>-0.460408984297491</v>
      </c>
      <c r="AJ19" s="10">
        <v>-0.150539868283109</v>
      </c>
      <c r="AK19" s="10">
        <v>2.7766785006554202E-3</v>
      </c>
      <c r="AL19" s="10">
        <v>-0.19777978667561999</v>
      </c>
      <c r="AM19" s="10">
        <v>-0.33534160080153502</v>
      </c>
      <c r="AN19" s="10">
        <v>0.12901644234814599</v>
      </c>
      <c r="AO19" s="10">
        <v>0.50471996907684802</v>
      </c>
      <c r="AP19" s="10">
        <v>-0.21417843990115201</v>
      </c>
      <c r="AQ19" s="10">
        <v>0.162109413988653</v>
      </c>
      <c r="AR19" s="10">
        <v>-0.19858997565047501</v>
      </c>
      <c r="AS19" s="10">
        <v>-0.30946480338770199</v>
      </c>
      <c r="AT19" s="10">
        <v>-0.15129310503090099</v>
      </c>
      <c r="AU19" s="10">
        <v>-8.4237153350771199E-2</v>
      </c>
      <c r="AV19" s="10">
        <v>0.34688679601488798</v>
      </c>
      <c r="AW19" s="10">
        <v>3.7142132932901702E-2</v>
      </c>
      <c r="AX19" s="10">
        <v>6.0863928575327297E-2</v>
      </c>
      <c r="AY19" s="10">
        <v>-0.21031950484788201</v>
      </c>
      <c r="AZ19" s="10">
        <v>0.16901017171926899</v>
      </c>
      <c r="BA19" s="10">
        <v>0.423984499071</v>
      </c>
      <c r="BB19" s="10">
        <v>-0.226121157039226</v>
      </c>
      <c r="BC19" s="10">
        <v>0.113771538491407</v>
      </c>
      <c r="BD19" s="10">
        <v>-0.20333412140215701</v>
      </c>
      <c r="BE19" s="10">
        <v>-6.0102026176623398E-3</v>
      </c>
      <c r="BF19" s="10">
        <v>-0.14227668294842399</v>
      </c>
      <c r="BG19" s="10">
        <v>0.102894813242473</v>
      </c>
      <c r="BH19" s="10">
        <v>-0.12858075736149899</v>
      </c>
      <c r="BI19" s="10">
        <v>0.27708099989056101</v>
      </c>
      <c r="BJ19" s="10">
        <v>7.6574246271819496E-2</v>
      </c>
      <c r="BK19" s="10">
        <v>-1.49919744111819E-3</v>
      </c>
    </row>
    <row r="20" spans="1:63" ht="14.3" x14ac:dyDescent="0.25">
      <c r="A20" s="10" t="s">
        <v>88</v>
      </c>
      <c r="B20" s="10">
        <v>0.63210841539412899</v>
      </c>
      <c r="C20" s="10">
        <v>-0.31089642628699798</v>
      </c>
      <c r="D20" s="10">
        <v>-0.20341605400818599</v>
      </c>
      <c r="E20" s="10">
        <v>-7.7805611779646094E-2</v>
      </c>
      <c r="F20" s="10">
        <v>-0.13951458799878799</v>
      </c>
      <c r="G20" s="10">
        <v>-6.96140624734852E-2</v>
      </c>
      <c r="H20" s="10">
        <v>-2.2057953881224501E-2</v>
      </c>
      <c r="I20" s="10">
        <v>-9.8140780266100704E-3</v>
      </c>
      <c r="J20" s="10">
        <v>-2.5038841892753199E-3</v>
      </c>
      <c r="K20" s="10">
        <v>-5.8425968042154303E-2</v>
      </c>
      <c r="L20" s="10">
        <v>-4.6429056728472903E-2</v>
      </c>
      <c r="M20" s="10">
        <v>0.21575753852726201</v>
      </c>
      <c r="N20" s="10">
        <v>0.19178987671874101</v>
      </c>
      <c r="O20" s="10">
        <v>9.3578214670736404E-2</v>
      </c>
      <c r="P20" s="10">
        <v>0.125955846690015</v>
      </c>
      <c r="Q20" s="10">
        <v>0.31571118011871402</v>
      </c>
      <c r="R20" s="10">
        <v>0.233761832370984</v>
      </c>
      <c r="S20" s="10">
        <v>-0.16576258158051499</v>
      </c>
      <c r="T20" s="10">
        <v>-0.138323795400394</v>
      </c>
      <c r="U20" s="10">
        <v>-0.162930542155373</v>
      </c>
      <c r="V20" s="10">
        <v>5.3908304745369597E-2</v>
      </c>
      <c r="W20" s="10">
        <v>0.12510064487000899</v>
      </c>
      <c r="X20" s="10">
        <v>0.17998282321751899</v>
      </c>
      <c r="Y20" s="10">
        <v>0.158880189361398</v>
      </c>
      <c r="Z20" s="10">
        <v>0.15279613354610599</v>
      </c>
      <c r="AA20" s="10">
        <v>6.2290029515117397E-2</v>
      </c>
      <c r="AB20" s="10">
        <v>2.1087678350254602E-2</v>
      </c>
      <c r="AC20" s="10">
        <v>0.100268706135361</v>
      </c>
      <c r="AD20" s="10">
        <v>3.5578721003418197E-2</v>
      </c>
      <c r="AE20" s="10">
        <v>0.24570615427827999</v>
      </c>
      <c r="AF20" s="10">
        <v>0.20629931952797501</v>
      </c>
      <c r="AG20" s="10">
        <v>-1.19241625400443E-2</v>
      </c>
      <c r="AH20" s="10">
        <v>0.49129333717034901</v>
      </c>
      <c r="AI20" s="10">
        <v>-9.5873967913013905E-3</v>
      </c>
      <c r="AJ20" s="10">
        <v>-4.4848803738096098E-2</v>
      </c>
      <c r="AK20" s="10">
        <v>-0.18671673161552699</v>
      </c>
      <c r="AL20" s="10">
        <v>-1.42064324387644E-2</v>
      </c>
      <c r="AM20" s="10">
        <v>-4.3367425904002298E-3</v>
      </c>
      <c r="AN20" s="10">
        <v>-3.7549767466127301E-2</v>
      </c>
      <c r="AO20" s="10">
        <v>-7.9942527739652894E-2</v>
      </c>
      <c r="AP20" s="10">
        <v>1.37723217446934E-3</v>
      </c>
      <c r="AQ20" s="10">
        <v>-3.1920684323146903E-2</v>
      </c>
      <c r="AR20" s="10">
        <v>9.7406149360743204E-3</v>
      </c>
      <c r="AS20" s="10">
        <v>8.8596714728880893E-2</v>
      </c>
      <c r="AT20" s="10">
        <v>-3.19426022164469E-3</v>
      </c>
      <c r="AU20" s="10">
        <v>-1.22444678777331E-2</v>
      </c>
      <c r="AV20" s="10">
        <v>-6.5264315462826399E-3</v>
      </c>
      <c r="AW20" s="10">
        <v>-1.8333054266387198E-2</v>
      </c>
      <c r="AX20" s="10">
        <v>5.8312476301883097E-2</v>
      </c>
      <c r="AY20" s="10">
        <v>0.17920353828062999</v>
      </c>
      <c r="AZ20" s="10">
        <v>8.4997444449653806E-2</v>
      </c>
      <c r="BA20" s="10">
        <v>4.01141506822046E-2</v>
      </c>
      <c r="BB20" s="10">
        <v>0.15676418386120999</v>
      </c>
      <c r="BC20" s="10">
        <v>-0.172053559518306</v>
      </c>
      <c r="BD20" s="10">
        <v>-0.223213989544222</v>
      </c>
      <c r="BE20" s="10">
        <v>-0.26880246096800497</v>
      </c>
      <c r="BF20" s="10">
        <v>-2.6594886193923702E-2</v>
      </c>
      <c r="BG20" s="10">
        <v>-0.14832761788777901</v>
      </c>
      <c r="BH20" s="10">
        <v>-7.8147629658585599E-2</v>
      </c>
      <c r="BI20" s="10">
        <v>-3.1357287043603202E-2</v>
      </c>
      <c r="BJ20" s="10">
        <v>-9.5483368964959806E-2</v>
      </c>
      <c r="BK20" s="10">
        <v>-0.20854169367551001</v>
      </c>
    </row>
    <row r="21" spans="1:63" ht="14.3" x14ac:dyDescent="0.25">
      <c r="A21" s="10" t="s">
        <v>89</v>
      </c>
      <c r="B21" s="10">
        <v>0.62493899748654402</v>
      </c>
      <c r="C21" s="10">
        <v>-0.36830033536392398</v>
      </c>
      <c r="D21" s="10">
        <v>9.9683382679629701E-2</v>
      </c>
      <c r="E21" s="10">
        <v>-0.21574900815971701</v>
      </c>
      <c r="F21" s="10">
        <v>-3.9546421326827702E-2</v>
      </c>
      <c r="G21" s="10">
        <v>-0.18473276813344</v>
      </c>
      <c r="H21" s="10">
        <v>-9.8966840371379396E-3</v>
      </c>
      <c r="I21" s="10">
        <v>0.23882853519498101</v>
      </c>
      <c r="J21" s="10">
        <v>-0.28780555302596</v>
      </c>
      <c r="K21" s="10">
        <v>-2.1785626925546E-2</v>
      </c>
      <c r="L21" s="10">
        <v>-0.340598709059386</v>
      </c>
      <c r="M21" s="10">
        <v>-0.33164469382934803</v>
      </c>
      <c r="N21" s="10">
        <v>8.1161831654793695E-2</v>
      </c>
      <c r="O21" s="10">
        <v>0.10855736885127901</v>
      </c>
      <c r="P21" s="10">
        <v>-0.22158163962508801</v>
      </c>
      <c r="Q21" s="10">
        <v>-0.35297167442497501</v>
      </c>
      <c r="R21" s="10">
        <v>7.1712827281698796E-2</v>
      </c>
      <c r="S21" s="10">
        <v>-0.22552012669551799</v>
      </c>
      <c r="T21" s="10">
        <v>0.10721222668446199</v>
      </c>
      <c r="U21" s="10">
        <v>0.270002448977885</v>
      </c>
      <c r="V21" s="10">
        <v>-0.149572525834162</v>
      </c>
      <c r="W21" s="10">
        <v>-0.19249037574255901</v>
      </c>
      <c r="X21" s="10">
        <v>0.137150709847846</v>
      </c>
      <c r="Y21" s="10">
        <v>0.26370052180214898</v>
      </c>
      <c r="Z21" s="10">
        <v>-0.198899308809486</v>
      </c>
      <c r="AA21" s="10">
        <v>0.147269601730043</v>
      </c>
      <c r="AB21" s="10">
        <v>-0.21670391149955701</v>
      </c>
      <c r="AC21" s="10">
        <v>-0.464956384458519</v>
      </c>
      <c r="AD21" s="10">
        <v>0.117859450997708</v>
      </c>
      <c r="AE21" s="10">
        <v>0.17488934145894</v>
      </c>
      <c r="AF21" s="10">
        <v>0.40105331353304102</v>
      </c>
      <c r="AG21" s="10">
        <v>0.47972309449773898</v>
      </c>
      <c r="AH21" s="10">
        <v>8.1479396029172896E-2</v>
      </c>
      <c r="AI21" s="10">
        <v>-0.30657587318416502</v>
      </c>
      <c r="AJ21" s="10">
        <v>0.17157451202643401</v>
      </c>
      <c r="AK21" s="10">
        <v>0.13790166458025099</v>
      </c>
      <c r="AL21" s="10">
        <v>-0.31283933193463498</v>
      </c>
      <c r="AM21" s="10">
        <v>-0.16458331635481799</v>
      </c>
      <c r="AN21" s="10">
        <v>0.31070309678225599</v>
      </c>
      <c r="AO21" s="10">
        <v>0.33861197823351902</v>
      </c>
      <c r="AP21" s="10">
        <v>1.37789416082184E-2</v>
      </c>
      <c r="AQ21" s="10">
        <v>9.6400974023582497E-2</v>
      </c>
      <c r="AR21" s="10">
        <v>-0.25415657379645201</v>
      </c>
      <c r="AS21" s="10">
        <v>-0.31809936972498298</v>
      </c>
      <c r="AT21" s="10">
        <v>7.8139811198209397E-2</v>
      </c>
      <c r="AU21" s="10">
        <v>-0.24068208195320301</v>
      </c>
      <c r="AV21" s="10">
        <v>0.225177782372633</v>
      </c>
      <c r="AW21" s="10">
        <v>6.7781765210471107E-2</v>
      </c>
      <c r="AX21" s="10">
        <v>-2.1293450005498302E-2</v>
      </c>
      <c r="AY21" s="10">
        <v>-0.24489802711075101</v>
      </c>
      <c r="AZ21" s="10">
        <v>0.13564231579529901</v>
      </c>
      <c r="BA21" s="10">
        <v>0.21884214361096099</v>
      </c>
      <c r="BB21" s="10">
        <v>-0.26335497431631399</v>
      </c>
      <c r="BC21" s="10">
        <v>0.13306945545490101</v>
      </c>
      <c r="BD21" s="10">
        <v>-6.3057763531011904E-2</v>
      </c>
      <c r="BE21" s="10">
        <v>-0.34807534349629099</v>
      </c>
      <c r="BF21" s="10">
        <v>-0.14709351130582399</v>
      </c>
      <c r="BG21" s="10">
        <v>-1.6206662384910899E-3</v>
      </c>
      <c r="BH21" s="10">
        <v>-0.23343676297150601</v>
      </c>
      <c r="BI21" s="10">
        <v>9.6310742191533502E-2</v>
      </c>
      <c r="BJ21" s="10">
        <v>-0.109779484618326</v>
      </c>
      <c r="BK21" s="10">
        <v>6.1489093613994301E-2</v>
      </c>
    </row>
    <row r="22" spans="1:63" ht="14.3" x14ac:dyDescent="0.25">
      <c r="A22" s="10" t="s">
        <v>90</v>
      </c>
      <c r="B22" s="10">
        <v>0.57275209696609097</v>
      </c>
      <c r="C22" s="10">
        <v>0.147520674343116</v>
      </c>
      <c r="D22" s="10">
        <v>-9.6791241428432401E-2</v>
      </c>
      <c r="E22" s="10">
        <v>0.17130550314692899</v>
      </c>
      <c r="F22" s="10">
        <v>0.13397486878770901</v>
      </c>
      <c r="G22" s="10">
        <v>-6.7086148611516697E-2</v>
      </c>
      <c r="H22" s="10">
        <v>-0.196625537492156</v>
      </c>
      <c r="I22" s="10">
        <v>-0.14696484134607901</v>
      </c>
      <c r="J22" s="10">
        <v>0.111721543012095</v>
      </c>
      <c r="K22" s="10">
        <v>-0.132543058367626</v>
      </c>
      <c r="L22" s="10">
        <v>0.213107184032713</v>
      </c>
      <c r="M22" s="10">
        <v>0.23511301759582201</v>
      </c>
      <c r="N22" s="10">
        <v>-1.6627598036869098E-2</v>
      </c>
      <c r="O22" s="10">
        <v>-0.138904509543815</v>
      </c>
      <c r="P22" s="10">
        <v>9.5528015325398494E-2</v>
      </c>
      <c r="Q22" s="10">
        <v>0.25521527777747099</v>
      </c>
      <c r="R22" s="10">
        <v>0.28837201922261402</v>
      </c>
      <c r="S22" s="10">
        <v>8.6636691162832E-2</v>
      </c>
      <c r="T22" s="10">
        <v>-0.156529440976546</v>
      </c>
      <c r="U22" s="10">
        <v>-0.10002219025602201</v>
      </c>
      <c r="V22" s="10">
        <v>0.273324705006535</v>
      </c>
      <c r="W22" s="10">
        <v>-6.2938623183537198E-2</v>
      </c>
      <c r="X22" s="10">
        <v>-0.16802008413097499</v>
      </c>
      <c r="Y22" s="10">
        <v>-0.13886606404421201</v>
      </c>
      <c r="Z22" s="10">
        <v>0.13264768761023299</v>
      </c>
      <c r="AA22" s="10">
        <v>-0.20612777996617901</v>
      </c>
      <c r="AB22" s="10">
        <v>0.36836759975314898</v>
      </c>
      <c r="AC22" s="10">
        <v>0.23347737929037299</v>
      </c>
      <c r="AD22" s="10">
        <v>-2.3311799984355199E-2</v>
      </c>
      <c r="AE22" s="10">
        <v>0.106468153585078</v>
      </c>
      <c r="AF22" s="10">
        <v>-7.7480863305517095E-2</v>
      </c>
      <c r="AG22" s="10">
        <v>-2.2923174526765601E-2</v>
      </c>
      <c r="AH22" s="10">
        <v>0.18324344274361401</v>
      </c>
      <c r="AI22" s="10">
        <v>0.232432525524365</v>
      </c>
      <c r="AJ22" s="10">
        <v>-9.5001835904486395E-2</v>
      </c>
      <c r="AK22" s="10">
        <v>-9.62864228494998E-2</v>
      </c>
      <c r="AL22" s="10">
        <v>0.347209605871317</v>
      </c>
      <c r="AM22" s="10">
        <v>0.144992424191941</v>
      </c>
      <c r="AN22" s="10">
        <v>-7.44313147149544E-2</v>
      </c>
      <c r="AO22" s="10">
        <v>0.129010713079447</v>
      </c>
      <c r="AP22" s="10">
        <v>0.124122208603857</v>
      </c>
      <c r="AQ22" s="10">
        <v>-7.7163006492612304E-2</v>
      </c>
      <c r="AR22" s="10">
        <v>0.154392089203232</v>
      </c>
      <c r="AS22" s="10">
        <v>0.306967291452382</v>
      </c>
      <c r="AT22" s="10">
        <v>5.4544067086146099E-2</v>
      </c>
      <c r="AU22" s="10">
        <v>9.0872045557294306E-2</v>
      </c>
      <c r="AV22" s="10">
        <v>-0.168780385252879</v>
      </c>
      <c r="AW22" s="10">
        <v>-3.7155313950451803E-2</v>
      </c>
      <c r="AX22" s="10">
        <v>3.2306662455440803E-2</v>
      </c>
      <c r="AY22" s="10">
        <v>0.14050592126276601</v>
      </c>
      <c r="AZ22" s="10">
        <v>-8.9070861551195396E-2</v>
      </c>
      <c r="BA22" s="10">
        <v>-9.9099073995152401E-2</v>
      </c>
      <c r="BB22" s="10">
        <v>8.2628104600125596E-2</v>
      </c>
      <c r="BC22" s="10">
        <v>-0.24065701188946101</v>
      </c>
      <c r="BD22" s="10">
        <v>0.190549598170871</v>
      </c>
      <c r="BE22" s="10">
        <v>0.51724288209495595</v>
      </c>
      <c r="BF22" s="10">
        <v>0.16251849159901999</v>
      </c>
      <c r="BG22" s="10">
        <v>-0.17996444996385799</v>
      </c>
      <c r="BH22" s="10">
        <v>0.178712843517467</v>
      </c>
      <c r="BI22" s="10">
        <v>-0.43752208888473698</v>
      </c>
      <c r="BJ22" s="10">
        <v>-0.25029627857903602</v>
      </c>
      <c r="BK22" s="10">
        <v>4.4914478863134003E-2</v>
      </c>
    </row>
    <row r="23" spans="1:63" ht="14.3" x14ac:dyDescent="0.25">
      <c r="A23" s="10" t="s">
        <v>91</v>
      </c>
      <c r="B23" s="10">
        <v>0.64754806666666598</v>
      </c>
      <c r="C23" s="10">
        <v>-0.59500540595811202</v>
      </c>
      <c r="D23" s="10">
        <v>9.0574341487157498E-2</v>
      </c>
      <c r="E23" s="10">
        <v>-0.48794372998373498</v>
      </c>
      <c r="F23" s="10">
        <v>-0.22010990329616201</v>
      </c>
      <c r="G23" s="10">
        <v>-9.56511488970202E-2</v>
      </c>
      <c r="H23" s="10">
        <v>0.227410632002052</v>
      </c>
      <c r="I23" s="10">
        <v>0.371359709994945</v>
      </c>
      <c r="J23" s="10">
        <v>-0.30283046212732201</v>
      </c>
      <c r="K23" s="10">
        <v>0.153123660166093</v>
      </c>
      <c r="L23" s="10">
        <v>-0.28946790425822899</v>
      </c>
      <c r="M23" s="10">
        <v>-0.40425046285408001</v>
      </c>
      <c r="N23" s="10">
        <v>1.72368389274484E-2</v>
      </c>
      <c r="O23" s="10">
        <v>0.29883229661678701</v>
      </c>
      <c r="P23" s="10">
        <v>-0.19691715798249601</v>
      </c>
      <c r="Q23" s="10">
        <v>-0.26369862235242097</v>
      </c>
      <c r="R23" s="10">
        <v>4.6201729650667697E-2</v>
      </c>
      <c r="S23" s="10">
        <v>-0.350288603772342</v>
      </c>
      <c r="T23" s="10">
        <v>0.213290015829182</v>
      </c>
      <c r="U23" s="10">
        <v>0.273324623251196</v>
      </c>
      <c r="V23" s="10">
        <v>-0.37546233289367598</v>
      </c>
      <c r="W23" s="10">
        <v>-1.7618025578891199E-3</v>
      </c>
      <c r="X23" s="10">
        <v>0.456966400519564</v>
      </c>
      <c r="Y23" s="10">
        <v>0.24772995118192601</v>
      </c>
      <c r="Z23" s="10">
        <v>5.9473873267471299E-2</v>
      </c>
      <c r="AA23" s="10">
        <v>0.35616604696335102</v>
      </c>
      <c r="AB23" s="10">
        <v>-0.278943958790285</v>
      </c>
      <c r="AC23" s="10">
        <v>-0.27716188102699502</v>
      </c>
      <c r="AD23" s="10">
        <v>9.3412676254021804E-2</v>
      </c>
      <c r="AE23" s="10">
        <v>-0.34256299245817001</v>
      </c>
      <c r="AF23" s="10">
        <v>0.447663754621757</v>
      </c>
      <c r="AG23" s="10">
        <v>0.14176904635221599</v>
      </c>
      <c r="AH23" s="10">
        <v>5.3001466753140099E-3</v>
      </c>
      <c r="AI23" s="10">
        <v>-0.51781032043288799</v>
      </c>
      <c r="AJ23" s="10">
        <v>8.9063343360897204E-3</v>
      </c>
      <c r="AK23" s="10">
        <v>0.146758673198807</v>
      </c>
      <c r="AL23" s="10">
        <v>-0.48937164601385003</v>
      </c>
      <c r="AM23" s="10">
        <v>-0.30639366744026503</v>
      </c>
      <c r="AN23" s="10">
        <v>8.8687716827735796E-2</v>
      </c>
      <c r="AO23" s="10">
        <v>0.208868509351676</v>
      </c>
      <c r="AP23" s="10">
        <v>-0.20956151299454301</v>
      </c>
      <c r="AQ23" s="10">
        <v>0.18677425264939801</v>
      </c>
      <c r="AR23" s="10">
        <v>-0.29843162292437703</v>
      </c>
      <c r="AS23" s="10">
        <v>-0.34491565651999601</v>
      </c>
      <c r="AT23" s="10">
        <v>0.13876630795789399</v>
      </c>
      <c r="AU23" s="10">
        <v>-0.21245818903182301</v>
      </c>
      <c r="AV23" s="10">
        <v>0.39684476040287198</v>
      </c>
      <c r="AW23" s="10">
        <v>9.20287693895636E-2</v>
      </c>
      <c r="AX23" s="10">
        <v>-0.22391694426775599</v>
      </c>
      <c r="AY23" s="10">
        <v>-0.15658837711908499</v>
      </c>
      <c r="AZ23" s="10">
        <v>0.22274615185940499</v>
      </c>
      <c r="BA23" s="10">
        <v>0.341479137342446</v>
      </c>
      <c r="BB23" s="10">
        <v>-0.12185277702061501</v>
      </c>
      <c r="BC23" s="10">
        <v>0.13964568704465499</v>
      </c>
      <c r="BD23" s="10">
        <v>-0.411351464298854</v>
      </c>
      <c r="BE23" s="10">
        <v>-0.61362014886928895</v>
      </c>
      <c r="BF23" s="10">
        <v>-0.33756636873107099</v>
      </c>
      <c r="BG23" s="10">
        <v>0.20586245995281099</v>
      </c>
      <c r="BH23" s="10">
        <v>-0.38309432326512799</v>
      </c>
      <c r="BI23" s="10">
        <v>0.43593825991457102</v>
      </c>
      <c r="BJ23" s="10">
        <v>9.1284825571550501E-2</v>
      </c>
      <c r="BK23" s="10">
        <v>7.40721084138454E-2</v>
      </c>
    </row>
    <row r="24" spans="1:63" ht="14.3" x14ac:dyDescent="0.25">
      <c r="A24" s="10" t="s">
        <v>92</v>
      </c>
      <c r="B24" s="10">
        <v>0.59827018140589505</v>
      </c>
      <c r="C24" s="10">
        <v>-0.159080706000061</v>
      </c>
      <c r="D24" s="10">
        <v>-0.17988506273928301</v>
      </c>
      <c r="E24" s="10">
        <v>-8.7839148304584405E-2</v>
      </c>
      <c r="F24" s="10">
        <v>1.37408660788903E-2</v>
      </c>
      <c r="G24" s="10">
        <v>-0.23031152224035301</v>
      </c>
      <c r="H24" s="10">
        <v>-0.11051877197724599</v>
      </c>
      <c r="I24" s="10">
        <v>0.196718834443979</v>
      </c>
      <c r="J24" s="10">
        <v>-0.148418198389237</v>
      </c>
      <c r="K24" s="10">
        <v>-0.22443700730597399</v>
      </c>
      <c r="L24" s="10">
        <v>-0.34377192642670701</v>
      </c>
      <c r="M24" s="10">
        <v>-0.146409970411847</v>
      </c>
      <c r="N24" s="10">
        <v>0.118440315713409</v>
      </c>
      <c r="O24" s="10">
        <v>-1.8813376133079301E-2</v>
      </c>
      <c r="P24" s="10">
        <v>-0.16810742768933001</v>
      </c>
      <c r="Q24" s="10">
        <v>-0.237194662067399</v>
      </c>
      <c r="R24" s="10">
        <v>-5.1984145015488998E-3</v>
      </c>
      <c r="S24" s="10">
        <v>-0.116364772089741</v>
      </c>
      <c r="T24" s="10">
        <v>-2.9775438123057E-2</v>
      </c>
      <c r="U24" s="10">
        <v>0.15605470339783301</v>
      </c>
      <c r="V24" s="10">
        <v>-5.94306433313945E-2</v>
      </c>
      <c r="W24" s="10">
        <v>-7.2776757403585399E-2</v>
      </c>
      <c r="X24" s="10">
        <v>5.2469180324502498E-2</v>
      </c>
      <c r="Y24" s="10">
        <v>0.385832759640094</v>
      </c>
      <c r="Z24" s="10">
        <v>-0.16015360905987899</v>
      </c>
      <c r="AA24" s="10">
        <v>0.15300218697557699</v>
      </c>
      <c r="AB24" s="10">
        <v>-0.116968150165653</v>
      </c>
      <c r="AC24" s="10">
        <v>-0.41666789000464399</v>
      </c>
      <c r="AD24" s="10">
        <v>4.2941453528327997E-2</v>
      </c>
      <c r="AE24" s="10">
        <v>-7.4699412249444402E-2</v>
      </c>
      <c r="AF24" s="10">
        <v>0.314969639469591</v>
      </c>
      <c r="AG24" s="10">
        <v>0.35139701720181099</v>
      </c>
      <c r="AH24" s="10">
        <v>7.2818644599908E-2</v>
      </c>
      <c r="AI24" s="10">
        <v>-0.32532608823695702</v>
      </c>
      <c r="AJ24" s="10">
        <v>8.6921645857316004E-4</v>
      </c>
      <c r="AK24" s="10">
        <v>0.161002258885213</v>
      </c>
      <c r="AL24" s="10">
        <v>-7.0815425137643204E-2</v>
      </c>
      <c r="AM24" s="10">
        <v>0.10415904523446699</v>
      </c>
      <c r="AN24" s="10">
        <v>0.17829841681346401</v>
      </c>
      <c r="AO24" s="10">
        <v>0.71252571657031605</v>
      </c>
      <c r="AP24" s="10">
        <v>-1.4627501111263401E-2</v>
      </c>
      <c r="AQ24" s="10">
        <v>6.4518683664296403E-2</v>
      </c>
      <c r="AR24" s="10">
        <v>-0.183566029196924</v>
      </c>
      <c r="AS24" s="10">
        <v>-0.203904369516381</v>
      </c>
      <c r="AT24" s="10">
        <v>0.20575216477651201</v>
      </c>
      <c r="AU24" s="10">
        <v>1.16049558390887E-4</v>
      </c>
      <c r="AV24" s="10">
        <v>0.14986125912106599</v>
      </c>
      <c r="AW24" s="10">
        <v>0.10667744926997499</v>
      </c>
      <c r="AX24" s="10">
        <v>-0.22111253585170701</v>
      </c>
      <c r="AY24" s="10">
        <v>-0.15133503898175801</v>
      </c>
      <c r="AZ24" s="10">
        <v>-4.6482451975267201E-2</v>
      </c>
      <c r="BA24" s="10">
        <v>0.13407946610886101</v>
      </c>
      <c r="BB24" s="10">
        <v>-0.17410322915894499</v>
      </c>
      <c r="BC24" s="10">
        <v>-0.11383409942106899</v>
      </c>
      <c r="BD24" s="10">
        <v>-0.108707741802612</v>
      </c>
      <c r="BE24" s="10">
        <v>-0.25420030418706402</v>
      </c>
      <c r="BF24" s="10">
        <v>1.3819206272150801E-2</v>
      </c>
      <c r="BG24" s="10">
        <v>-4.4186159631600101E-2</v>
      </c>
      <c r="BH24" s="10">
        <v>-0.116938742631887</v>
      </c>
      <c r="BI24" s="10">
        <v>6.8741694521859903E-3</v>
      </c>
      <c r="BJ24" s="10">
        <v>-4.2730948391804503E-2</v>
      </c>
      <c r="BK24" s="10">
        <v>-5.9798469123839099E-2</v>
      </c>
    </row>
    <row r="25" spans="1:63" ht="14.3" x14ac:dyDescent="0.25">
      <c r="A25" s="10" t="s">
        <v>93</v>
      </c>
      <c r="B25" s="10">
        <v>0.80051249999999996</v>
      </c>
      <c r="C25" s="10">
        <v>0.75999899641217605</v>
      </c>
      <c r="D25" s="10">
        <v>-0.205505889165183</v>
      </c>
      <c r="E25" s="10">
        <v>0.84845397973194103</v>
      </c>
      <c r="F25" s="10">
        <v>0.30528219713980098</v>
      </c>
      <c r="G25" s="10">
        <v>0.50243736123094696</v>
      </c>
      <c r="H25" s="10">
        <v>3.4828160999110201E-2</v>
      </c>
      <c r="I25" s="10">
        <v>-0.88565929381678099</v>
      </c>
      <c r="J25" s="10">
        <v>0.64407920325796297</v>
      </c>
      <c r="K25" s="10">
        <v>3.2619563066614801E-2</v>
      </c>
      <c r="L25" s="10">
        <v>0.99611535453218902</v>
      </c>
      <c r="M25" s="10">
        <v>1.02542952820212</v>
      </c>
      <c r="N25" s="10">
        <v>7.5044707388325402E-2</v>
      </c>
      <c r="O25" s="10">
        <v>-0.32290861586828701</v>
      </c>
      <c r="P25" s="10">
        <v>0.53137992468610395</v>
      </c>
      <c r="Q25" s="10">
        <v>0.58597937821480095</v>
      </c>
      <c r="R25" s="10">
        <v>6.1331462848231003E-2</v>
      </c>
      <c r="S25" s="10">
        <v>0.58263636556186404</v>
      </c>
      <c r="T25" s="10">
        <v>-0.15829117023417399</v>
      </c>
      <c r="U25" s="10">
        <v>-0.582720195829455</v>
      </c>
      <c r="V25" s="10">
        <v>0.70738697014686802</v>
      </c>
      <c r="W25" s="10">
        <v>0.15546803337674001</v>
      </c>
      <c r="X25" s="10">
        <v>-0.49970472070046901</v>
      </c>
      <c r="Y25" s="10">
        <v>-1.2556754066643101</v>
      </c>
      <c r="Z25" s="10">
        <v>0.29224383107066998</v>
      </c>
      <c r="AA25" s="10">
        <v>-0.47074284200184102</v>
      </c>
      <c r="AB25" s="10">
        <v>0.93525551152809205</v>
      </c>
      <c r="AC25" s="10">
        <v>0.92211888573059897</v>
      </c>
      <c r="AD25" s="10">
        <v>-0.60541775490503302</v>
      </c>
      <c r="AE25" s="10">
        <v>0.12973642267964</v>
      </c>
      <c r="AF25" s="10">
        <v>-0.51384282680818605</v>
      </c>
      <c r="AG25" s="10">
        <v>-1.0114698936406801</v>
      </c>
      <c r="AH25" s="10">
        <v>0.18583446573756399</v>
      </c>
      <c r="AI25" s="10">
        <v>0.89854905686537201</v>
      </c>
      <c r="AJ25" s="10">
        <v>-0.17607965571445999</v>
      </c>
      <c r="AK25" s="10">
        <v>-0.37561614309857699</v>
      </c>
      <c r="AL25" s="10">
        <v>0.81831183795384999</v>
      </c>
      <c r="AM25" s="10">
        <v>0.21094431996438801</v>
      </c>
      <c r="AN25" s="10">
        <v>-0.65856410521515096</v>
      </c>
      <c r="AO25" s="10">
        <v>-1.2015527911022901</v>
      </c>
      <c r="AP25" s="10">
        <v>0.218190624972256</v>
      </c>
      <c r="AQ25" s="10">
        <v>-0.22771915967641301</v>
      </c>
      <c r="AR25" s="10">
        <v>0.77510301177353003</v>
      </c>
      <c r="AS25" s="10">
        <v>0.85693898953499104</v>
      </c>
      <c r="AT25" s="10">
        <v>-0.45138852053327999</v>
      </c>
      <c r="AU25" s="10">
        <v>0.496848616202752</v>
      </c>
      <c r="AV25" s="10">
        <v>-0.56056280218021903</v>
      </c>
      <c r="AW25" s="10">
        <v>-0.54292224716724002</v>
      </c>
      <c r="AX25" s="10">
        <v>0.377851215007454</v>
      </c>
      <c r="AY25" s="10">
        <v>0.81223072420428699</v>
      </c>
      <c r="AZ25" s="10">
        <v>-0.26682680492381999</v>
      </c>
      <c r="BA25" s="10">
        <v>-0.61332105689361205</v>
      </c>
      <c r="BB25" s="10">
        <v>0.84876628220126105</v>
      </c>
      <c r="BC25" s="10">
        <v>-0.12939884089586501</v>
      </c>
      <c r="BD25" s="10">
        <v>0.86289100768485605</v>
      </c>
      <c r="BE25" s="10">
        <v>1.1244497935504401</v>
      </c>
      <c r="BF25" s="10">
        <v>0.33818999476798101</v>
      </c>
      <c r="BG25" s="10">
        <v>-2.56337986313205E-3</v>
      </c>
      <c r="BH25" s="10">
        <v>1.1218118663711201</v>
      </c>
      <c r="BI25" s="10">
        <v>-7.8790461568636699E-2</v>
      </c>
      <c r="BJ25" s="10">
        <v>0.68531430180788899</v>
      </c>
      <c r="BK25" s="10">
        <v>-7.1987993651035601E-2</v>
      </c>
    </row>
    <row r="26" spans="1:63" ht="14.3" x14ac:dyDescent="0.25">
      <c r="A26" s="10" t="s">
        <v>94</v>
      </c>
      <c r="B26" s="10">
        <v>0.62291846885813096</v>
      </c>
      <c r="C26" s="10">
        <v>-0.36771043640371198</v>
      </c>
      <c r="D26" s="10">
        <v>9.4145386457877595E-2</v>
      </c>
      <c r="E26" s="10">
        <v>-0.37745353940800902</v>
      </c>
      <c r="F26" s="10">
        <v>-6.5569527803135602E-2</v>
      </c>
      <c r="G26" s="10">
        <v>-0.17537066794220799</v>
      </c>
      <c r="H26" s="10">
        <v>1.65641823955807E-2</v>
      </c>
      <c r="I26" s="10">
        <v>0.37395446431582802</v>
      </c>
      <c r="J26" s="10">
        <v>-0.12674678827289099</v>
      </c>
      <c r="K26" s="10">
        <v>-5.7422358250658202E-2</v>
      </c>
      <c r="L26" s="10">
        <v>-0.32146317671772201</v>
      </c>
      <c r="M26" s="10">
        <v>-0.34143295573744598</v>
      </c>
      <c r="N26" s="10">
        <v>2.51240509449361E-2</v>
      </c>
      <c r="O26" s="10">
        <v>0.27298038124750801</v>
      </c>
      <c r="P26" s="10">
        <v>-0.16421301768847699</v>
      </c>
      <c r="Q26" s="10">
        <v>-0.367638032483737</v>
      </c>
      <c r="R26" s="10">
        <v>-9.0464784804636794E-2</v>
      </c>
      <c r="S26" s="10">
        <v>-4.1672465998956403E-2</v>
      </c>
      <c r="T26" s="10">
        <v>0.130227108289068</v>
      </c>
      <c r="U26" s="10">
        <v>0.266172076286459</v>
      </c>
      <c r="V26" s="10">
        <v>-0.185946595346381</v>
      </c>
      <c r="W26" s="10">
        <v>-6.4493416177530696E-2</v>
      </c>
      <c r="X26" s="10">
        <v>0.22743046070855</v>
      </c>
      <c r="Y26" s="10">
        <v>0.24341049135251999</v>
      </c>
      <c r="Z26" s="10">
        <v>-0.124331342740562</v>
      </c>
      <c r="AA26" s="10">
        <v>0.16760727470455999</v>
      </c>
      <c r="AB26" s="10">
        <v>-0.34182232230001097</v>
      </c>
      <c r="AC26" s="10">
        <v>-0.34732025097000802</v>
      </c>
      <c r="AD26" s="10">
        <v>0.24376629983154699</v>
      </c>
      <c r="AE26" s="10">
        <v>-0.11704171210752</v>
      </c>
      <c r="AF26" s="10">
        <v>0.34652511558519999</v>
      </c>
      <c r="AG26" s="10">
        <v>0.33797020401577899</v>
      </c>
      <c r="AH26" s="10">
        <v>-0.14583678560397501</v>
      </c>
      <c r="AI26" s="10">
        <v>-0.247057615887809</v>
      </c>
      <c r="AJ26" s="10">
        <v>0.13213880501663999</v>
      </c>
      <c r="AK26" s="10">
        <v>0.20828559180991199</v>
      </c>
      <c r="AL26" s="10">
        <v>-0.39364010125905102</v>
      </c>
      <c r="AM26" s="10">
        <v>-7.5141707260288501E-2</v>
      </c>
      <c r="AN26" s="10">
        <v>0.33287049644451999</v>
      </c>
      <c r="AO26" s="10">
        <v>0.47756465600536802</v>
      </c>
      <c r="AP26" s="10">
        <v>-5.9342261812921099E-2</v>
      </c>
      <c r="AQ26" s="10">
        <v>8.2266379889600103E-2</v>
      </c>
      <c r="AR26" s="10">
        <v>-0.35167110376259503</v>
      </c>
      <c r="AS26" s="10">
        <v>-0.38946614136665397</v>
      </c>
      <c r="AT26" s="10">
        <v>0.180469056989643</v>
      </c>
      <c r="AU26" s="10">
        <v>-0.39822890735756</v>
      </c>
      <c r="AV26" s="10">
        <v>0.19741649035259801</v>
      </c>
      <c r="AW26" s="10">
        <v>0.134478283142245</v>
      </c>
      <c r="AX26" s="10">
        <v>-0.28564003262941501</v>
      </c>
      <c r="AY26" s="10">
        <v>-0.154787842090337</v>
      </c>
      <c r="AZ26" s="10">
        <v>0.23310858621761901</v>
      </c>
      <c r="BA26" s="10">
        <v>0.32767128564075898</v>
      </c>
      <c r="BB26" s="10">
        <v>-0.19480981828955099</v>
      </c>
      <c r="BC26" s="10">
        <v>0.12640275769106701</v>
      </c>
      <c r="BD26" s="10">
        <v>-0.270402610215983</v>
      </c>
      <c r="BE26" s="10">
        <v>-0.39534679260980599</v>
      </c>
      <c r="BF26" s="10">
        <v>-8.4750996385467001E-2</v>
      </c>
      <c r="BG26" s="10">
        <v>3.3456080000049598E-2</v>
      </c>
      <c r="BH26" s="10">
        <v>-0.28710704608492899</v>
      </c>
      <c r="BI26" s="10">
        <v>0.14073976357391699</v>
      </c>
      <c r="BJ26" s="10">
        <v>-0.22408376729930099</v>
      </c>
      <c r="BK26" s="10">
        <v>-2.5323066376222801E-2</v>
      </c>
    </row>
    <row r="27" spans="1:63" ht="14.3" x14ac:dyDescent="0.25">
      <c r="A27" s="10" t="s">
        <v>95</v>
      </c>
      <c r="B27" s="10">
        <v>0.62048327566320605</v>
      </c>
      <c r="C27" s="10">
        <v>-0.62781616994012202</v>
      </c>
      <c r="D27" s="10">
        <v>9.2705818548245195E-2</v>
      </c>
      <c r="E27" s="10">
        <v>-0.40538744759951401</v>
      </c>
      <c r="F27" s="10">
        <v>-0.168888861773835</v>
      </c>
      <c r="G27" s="10">
        <v>-0.22518365438173499</v>
      </c>
      <c r="H27" s="10">
        <v>0.128139954794214</v>
      </c>
      <c r="I27" s="10">
        <v>0.34559791153812802</v>
      </c>
      <c r="J27" s="10">
        <v>-0.27281774895588601</v>
      </c>
      <c r="K27" s="10">
        <v>-4.5459017357494698E-2</v>
      </c>
      <c r="L27" s="10">
        <v>-0.47759769575532302</v>
      </c>
      <c r="M27" s="10">
        <v>-0.40745647215705</v>
      </c>
      <c r="N27" s="10">
        <v>0.149037259013101</v>
      </c>
      <c r="O27" s="10">
        <v>0.18314234035604701</v>
      </c>
      <c r="P27" s="10">
        <v>-0.28333098184197397</v>
      </c>
      <c r="Q27" s="10">
        <v>-0.29513117921372301</v>
      </c>
      <c r="R27" s="10">
        <v>0.16647795766548101</v>
      </c>
      <c r="S27" s="10">
        <v>-0.14393957562787499</v>
      </c>
      <c r="T27" s="10">
        <v>0.17020571783533101</v>
      </c>
      <c r="U27" s="10">
        <v>0.276803769285562</v>
      </c>
      <c r="V27" s="10">
        <v>-0.29411560708342599</v>
      </c>
      <c r="W27" s="10">
        <v>-0.14553898847996599</v>
      </c>
      <c r="X27" s="10">
        <v>0.298513058739036</v>
      </c>
      <c r="Y27" s="10">
        <v>0.37504261299569502</v>
      </c>
      <c r="Z27" s="10">
        <v>-9.6943023204391202E-2</v>
      </c>
      <c r="AA27" s="10">
        <v>0.45778474757562099</v>
      </c>
      <c r="AB27" s="10">
        <v>-0.30928454023650098</v>
      </c>
      <c r="AC27" s="10">
        <v>-0.40174343866387702</v>
      </c>
      <c r="AD27" s="10">
        <v>0.165662172369374</v>
      </c>
      <c r="AE27" s="10">
        <v>0.231659611407634</v>
      </c>
      <c r="AF27" s="10">
        <v>0.58188022068992895</v>
      </c>
      <c r="AG27" s="10">
        <v>0.42153507139732299</v>
      </c>
      <c r="AH27" s="10">
        <v>0.10092763693172099</v>
      </c>
      <c r="AI27" s="10">
        <v>-0.41496419760617997</v>
      </c>
      <c r="AJ27" s="10">
        <v>0.17364276820926799</v>
      </c>
      <c r="AK27" s="10">
        <v>0.108713698068438</v>
      </c>
      <c r="AL27" s="10">
        <v>-0.51895523858033599</v>
      </c>
      <c r="AM27" s="10">
        <v>-0.19431750190899699</v>
      </c>
      <c r="AN27" s="10">
        <v>0.262086927977703</v>
      </c>
      <c r="AO27" s="10">
        <v>0.239055911260105</v>
      </c>
      <c r="AP27" s="10">
        <v>-0.24725256681909</v>
      </c>
      <c r="AQ27" s="10">
        <v>9.8312357772762496E-2</v>
      </c>
      <c r="AR27" s="10">
        <v>-0.41952764577559798</v>
      </c>
      <c r="AS27" s="10">
        <v>-0.45037652519390198</v>
      </c>
      <c r="AT27" s="10">
        <v>0.17804647902392801</v>
      </c>
      <c r="AU27" s="10">
        <v>-0.38373743283575501</v>
      </c>
      <c r="AV27" s="10">
        <v>0.20883186921303001</v>
      </c>
      <c r="AW27" s="10">
        <v>0.108956167833771</v>
      </c>
      <c r="AX27" s="10">
        <v>-0.19577225582056801</v>
      </c>
      <c r="AY27" s="10">
        <v>-0.224836415460964</v>
      </c>
      <c r="AZ27" s="10">
        <v>0.19918086471534399</v>
      </c>
      <c r="BA27" s="10">
        <v>0.20951061414042299</v>
      </c>
      <c r="BB27" s="10">
        <v>-0.17343045741206001</v>
      </c>
      <c r="BC27" s="10">
        <v>9.8871205715591604E-2</v>
      </c>
      <c r="BD27" s="10">
        <v>-0.22891886969304301</v>
      </c>
      <c r="BE27" s="10">
        <v>-0.57007938424125804</v>
      </c>
      <c r="BF27" s="10">
        <v>-0.14346293496789</v>
      </c>
      <c r="BG27" s="10">
        <v>0.14702127812593299</v>
      </c>
      <c r="BH27" s="10">
        <v>-0.40329589726273302</v>
      </c>
      <c r="BI27" s="10">
        <v>3.1416918764214499E-2</v>
      </c>
      <c r="BJ27" s="10">
        <v>-0.291783597656117</v>
      </c>
      <c r="BK27" s="10">
        <v>-8.1560879218350604E-2</v>
      </c>
    </row>
    <row r="28" spans="1:63" ht="14.3" x14ac:dyDescent="0.25">
      <c r="A28" s="10" t="s">
        <v>96</v>
      </c>
      <c r="B28" s="10">
        <v>0.61930237207857697</v>
      </c>
      <c r="C28" s="10">
        <v>-0.252507730211052</v>
      </c>
      <c r="D28" s="10">
        <v>9.2746849651082805E-2</v>
      </c>
      <c r="E28" s="10">
        <v>-0.137568578710179</v>
      </c>
      <c r="F28" s="10">
        <v>-7.3861992881243801E-2</v>
      </c>
      <c r="G28" s="10">
        <v>-8.0959344739262404E-2</v>
      </c>
      <c r="H28" s="10">
        <v>9.3905700679507903E-2</v>
      </c>
      <c r="I28" s="10">
        <v>0.213524837558104</v>
      </c>
      <c r="J28" s="10">
        <v>-0.169946265718905</v>
      </c>
      <c r="K28" s="10">
        <v>-0.12897552790094299</v>
      </c>
      <c r="L28" s="10">
        <v>-0.17542741576818599</v>
      </c>
      <c r="M28" s="10">
        <v>-0.38592205247734301</v>
      </c>
      <c r="N28" s="10">
        <v>-4.2861042583959098E-2</v>
      </c>
      <c r="O28" s="10">
        <v>-2.6283845337933098E-2</v>
      </c>
      <c r="P28" s="10">
        <v>-0.228582888096656</v>
      </c>
      <c r="Q28" s="10">
        <v>-0.19181647333336199</v>
      </c>
      <c r="R28" s="10">
        <v>2.4811739989147102E-3</v>
      </c>
      <c r="S28" s="10">
        <v>-0.188439880263817</v>
      </c>
      <c r="T28" s="10">
        <v>0.106128577562852</v>
      </c>
      <c r="U28" s="10">
        <v>0.27160793906967001</v>
      </c>
      <c r="V28" s="10">
        <v>-5.8549269926407299E-2</v>
      </c>
      <c r="W28" s="10">
        <v>-9.1253766381141702E-2</v>
      </c>
      <c r="X28" s="10">
        <v>3.5896083982582497E-2</v>
      </c>
      <c r="Y28" s="10">
        <v>-5.5048379336698601E-2</v>
      </c>
      <c r="Z28" s="10">
        <v>-0.13563118752138301</v>
      </c>
      <c r="AA28" s="10">
        <v>5.9595687145132199E-2</v>
      </c>
      <c r="AB28" s="10">
        <v>-0.20522410392057899</v>
      </c>
      <c r="AC28" s="10">
        <v>-0.18394229546711099</v>
      </c>
      <c r="AD28" s="10">
        <v>0.12829987126903999</v>
      </c>
      <c r="AE28" s="10">
        <v>-0.273282811371511</v>
      </c>
      <c r="AF28" s="10">
        <v>7.4639295431223399E-2</v>
      </c>
      <c r="AG28" s="10">
        <v>0.27369493142956403</v>
      </c>
      <c r="AH28" s="10">
        <v>-7.4320752596389594E-2</v>
      </c>
      <c r="AI28" s="10">
        <v>-0.26473221041900702</v>
      </c>
      <c r="AJ28" s="10">
        <v>9.8959570811261902E-2</v>
      </c>
      <c r="AK28" s="10">
        <v>0.27298108051184</v>
      </c>
      <c r="AL28" s="10">
        <v>1.23939890376666E-2</v>
      </c>
      <c r="AM28" s="10">
        <v>-8.2526254727140397E-2</v>
      </c>
      <c r="AN28" s="10">
        <v>0.13598554104847699</v>
      </c>
      <c r="AO28" s="10">
        <v>4.8249095719600302E-3</v>
      </c>
      <c r="AP28" s="10">
        <v>8.7176881759556096E-2</v>
      </c>
      <c r="AQ28" s="10">
        <v>8.6356672445908403E-2</v>
      </c>
      <c r="AR28" s="10">
        <v>-0.23396566944005101</v>
      </c>
      <c r="AS28" s="10">
        <v>-0.28383794916134802</v>
      </c>
      <c r="AT28" s="10">
        <v>9.2667814192231496E-2</v>
      </c>
      <c r="AU28" s="10">
        <v>-0.16120100934203399</v>
      </c>
      <c r="AV28" s="10">
        <v>5.3494947188987799E-2</v>
      </c>
      <c r="AW28" s="10">
        <v>9.5151284334116196E-2</v>
      </c>
      <c r="AX28" s="10">
        <v>4.5771126377506403E-2</v>
      </c>
      <c r="AY28" s="10">
        <v>-0.213226901626173</v>
      </c>
      <c r="AZ28" s="10">
        <v>0.111998575407795</v>
      </c>
      <c r="BA28" s="10">
        <v>0.106683555286544</v>
      </c>
      <c r="BB28" s="10">
        <v>-0.17567467003157999</v>
      </c>
      <c r="BC28" s="10">
        <v>0.15661979744091101</v>
      </c>
      <c r="BD28" s="10">
        <v>-0.115898855903503</v>
      </c>
      <c r="BE28" s="10">
        <v>-0.185164417205847</v>
      </c>
      <c r="BF28" s="10">
        <v>-4.21195438147174E-2</v>
      </c>
      <c r="BG28" s="10">
        <v>9.6589987470319896E-2</v>
      </c>
      <c r="BH28" s="10">
        <v>-0.13644231221308101</v>
      </c>
      <c r="BI28" s="10">
        <v>9.9823233046058404E-2</v>
      </c>
      <c r="BJ28" s="10">
        <v>-0.44956722991820097</v>
      </c>
      <c r="BK28" s="10">
        <v>0.21395842055737899</v>
      </c>
    </row>
    <row r="29" spans="1:63" ht="14.3" x14ac:dyDescent="0.25">
      <c r="A29" s="10" t="s">
        <v>97</v>
      </c>
      <c r="B29" s="10">
        <v>0.76371111111111101</v>
      </c>
      <c r="C29" s="10">
        <v>0.47754813839492299</v>
      </c>
      <c r="D29" s="10">
        <v>-8.3691882543077398E-2</v>
      </c>
      <c r="E29" s="10">
        <v>0.27576077851161102</v>
      </c>
      <c r="F29" s="10">
        <v>6.9789836025908603E-2</v>
      </c>
      <c r="G29" s="10">
        <v>0.231168140920917</v>
      </c>
      <c r="H29" s="10">
        <v>-7.7532777220039595E-2</v>
      </c>
      <c r="I29" s="10">
        <v>-0.89643542761478001</v>
      </c>
      <c r="J29" s="10">
        <v>0.45571911764518602</v>
      </c>
      <c r="K29" s="10">
        <v>0.29986219082312499</v>
      </c>
      <c r="L29" s="10">
        <v>0.35697099320154801</v>
      </c>
      <c r="M29" s="10">
        <v>0.41673747909476899</v>
      </c>
      <c r="N29" s="10">
        <v>-0.15290991322040701</v>
      </c>
      <c r="O29" s="10">
        <v>-3.6812209242230803E-2</v>
      </c>
      <c r="P29" s="10">
        <v>0.73449195355455998</v>
      </c>
      <c r="Q29" s="10">
        <v>0.419537550276328</v>
      </c>
      <c r="R29" s="10">
        <v>0.31317668582291602</v>
      </c>
      <c r="S29" s="10">
        <v>0.123628015781135</v>
      </c>
      <c r="T29" s="10">
        <v>-0.20498979283074301</v>
      </c>
      <c r="U29" s="10">
        <v>-0.47885059042407102</v>
      </c>
      <c r="V29" s="10">
        <v>0.184620660214694</v>
      </c>
      <c r="W29" s="10">
        <v>0.42849871224647001</v>
      </c>
      <c r="X29" s="10">
        <v>-0.18267765180158901</v>
      </c>
      <c r="Y29" s="10">
        <v>-0.52686250471123397</v>
      </c>
      <c r="Z29" s="10">
        <v>0.39771574470104698</v>
      </c>
      <c r="AA29" s="10">
        <v>-8.3634062791554595E-2</v>
      </c>
      <c r="AB29" s="10">
        <v>0.302922599211435</v>
      </c>
      <c r="AC29" s="10">
        <v>0.54302285692899799</v>
      </c>
      <c r="AD29" s="10">
        <v>-3.1931396152041901E-2</v>
      </c>
      <c r="AE29" s="10">
        <v>0.38474103355467698</v>
      </c>
      <c r="AF29" s="10">
        <v>-0.58165218608983404</v>
      </c>
      <c r="AG29" s="10">
        <v>-0.76652892604802803</v>
      </c>
      <c r="AH29" s="10">
        <v>0.17153509253996199</v>
      </c>
      <c r="AI29" s="10">
        <v>0.208448785170782</v>
      </c>
      <c r="AJ29" s="10">
        <v>-0.22939910098942701</v>
      </c>
      <c r="AK29" s="10">
        <v>-0.34029496390101599</v>
      </c>
      <c r="AL29" s="10">
        <v>0.18803435599711599</v>
      </c>
      <c r="AM29" s="10">
        <v>4.4772561406759899E-2</v>
      </c>
      <c r="AN29" s="10">
        <v>-0.52117110313541604</v>
      </c>
      <c r="AO29" s="10">
        <v>-0.95294121455179803</v>
      </c>
      <c r="AP29" s="10">
        <v>-0.127628132027469</v>
      </c>
      <c r="AQ29" s="10">
        <v>-7.8072974870113596E-2</v>
      </c>
      <c r="AR29" s="10">
        <v>0.38810566279935999</v>
      </c>
      <c r="AS29" s="10">
        <v>0.24941106426079299</v>
      </c>
      <c r="AT29" s="10">
        <v>-0.21449225710912401</v>
      </c>
      <c r="AU29" s="10">
        <v>0.37966704326934603</v>
      </c>
      <c r="AV29" s="10">
        <v>-0.38964821822620399</v>
      </c>
      <c r="AW29" s="10">
        <v>-8.9259792292989401E-2</v>
      </c>
      <c r="AX29" s="10">
        <v>0.19096590785704501</v>
      </c>
      <c r="AY29" s="10">
        <v>0.385974791875832</v>
      </c>
      <c r="AZ29" s="10">
        <v>5.5795254124786899E-2</v>
      </c>
      <c r="BA29" s="10">
        <v>-0.315066649263674</v>
      </c>
      <c r="BB29" s="10">
        <v>0.47239530040646099</v>
      </c>
      <c r="BC29" s="10">
        <v>-0.21767605501030801</v>
      </c>
      <c r="BD29" s="10">
        <v>0.28507934058387902</v>
      </c>
      <c r="BE29" s="10">
        <v>0.34514614883976602</v>
      </c>
      <c r="BF29" s="10">
        <v>0.270814160335694</v>
      </c>
      <c r="BG29" s="10">
        <v>-0.12875359525614899</v>
      </c>
      <c r="BH29" s="10">
        <v>0.18816530152605901</v>
      </c>
      <c r="BI29" s="10">
        <v>2.54967044519342E-2</v>
      </c>
      <c r="BJ29" s="10">
        <v>0.52698680588824398</v>
      </c>
      <c r="BK29" s="10">
        <v>-0.29984723358127402</v>
      </c>
    </row>
    <row r="30" spans="1:63" ht="14.3" x14ac:dyDescent="0.25">
      <c r="A30" s="10" t="s">
        <v>98</v>
      </c>
      <c r="B30" s="10">
        <v>0.67010766514224296</v>
      </c>
      <c r="C30" s="10">
        <v>-0.35257931562651401</v>
      </c>
      <c r="D30" s="10">
        <v>5.9504517225529102E-2</v>
      </c>
      <c r="E30" s="10">
        <v>-0.43840785243474301</v>
      </c>
      <c r="F30" s="10">
        <v>-7.6673845196246995E-2</v>
      </c>
      <c r="G30" s="10">
        <v>-0.22049663741074901</v>
      </c>
      <c r="H30" s="10">
        <v>0.16816124314611799</v>
      </c>
      <c r="I30" s="10">
        <v>2.83268177433624E-2</v>
      </c>
      <c r="J30" s="10">
        <v>-0.138530404987765</v>
      </c>
      <c r="K30" s="10">
        <v>0.12198759303000201</v>
      </c>
      <c r="L30" s="10">
        <v>-0.41495878191310598</v>
      </c>
      <c r="M30" s="10">
        <v>-0.360525527882608</v>
      </c>
      <c r="N30" s="10">
        <v>-2.9089981960139101E-2</v>
      </c>
      <c r="O30" s="10">
        <v>0.277461616389023</v>
      </c>
      <c r="P30" s="10">
        <v>-0.104058446976976</v>
      </c>
      <c r="Q30" s="10">
        <v>-0.113886506722782</v>
      </c>
      <c r="R30" s="10">
        <v>0.24079769992910299</v>
      </c>
      <c r="S30" s="10">
        <v>-0.19999827753112001</v>
      </c>
      <c r="T30" s="10">
        <v>0.23919976865481599</v>
      </c>
      <c r="U30" s="10">
        <v>0.238820420217281</v>
      </c>
      <c r="V30" s="10">
        <v>-0.242819358965261</v>
      </c>
      <c r="W30" s="10">
        <v>1.5740361445503701E-2</v>
      </c>
      <c r="X30" s="10">
        <v>0.27576715650049599</v>
      </c>
      <c r="Y30" s="10">
        <v>0.15457786677086499</v>
      </c>
      <c r="Z30" s="10">
        <v>-2.0374670885392899E-2</v>
      </c>
      <c r="AA30" s="10">
        <v>0.24994529957372499</v>
      </c>
      <c r="AB30" s="10">
        <v>-8.0074871345912096E-2</v>
      </c>
      <c r="AC30" s="10">
        <v>-0.11849568378726399</v>
      </c>
      <c r="AD30" s="10">
        <v>0.17231165218407901</v>
      </c>
      <c r="AE30" s="10">
        <v>-0.128005456091491</v>
      </c>
      <c r="AF30" s="10">
        <v>7.3467919458614403E-2</v>
      </c>
      <c r="AG30" s="10">
        <v>0.24313007833499101</v>
      </c>
      <c r="AH30" s="10">
        <v>-8.3552878643033804E-2</v>
      </c>
      <c r="AI30" s="10">
        <v>-0.47746813671004001</v>
      </c>
      <c r="AJ30" s="10">
        <v>7.7660868064328301E-2</v>
      </c>
      <c r="AK30" s="10">
        <v>6.21007920494724E-2</v>
      </c>
      <c r="AL30" s="10">
        <v>-0.55303557160925199</v>
      </c>
      <c r="AM30" s="10">
        <v>-0.23120456833310801</v>
      </c>
      <c r="AN30" s="10">
        <v>2.7747914583577199E-2</v>
      </c>
      <c r="AO30" s="10">
        <v>-3.23536919005589E-3</v>
      </c>
      <c r="AP30" s="10">
        <v>-0.29798334953522498</v>
      </c>
      <c r="AQ30" s="10">
        <v>9.5943234980609096E-2</v>
      </c>
      <c r="AR30" s="10">
        <v>-0.32537922012103998</v>
      </c>
      <c r="AS30" s="10">
        <v>-0.355755926430947</v>
      </c>
      <c r="AT30" s="10">
        <v>0.20805593180889201</v>
      </c>
      <c r="AU30" s="10">
        <v>-0.31976288387315499</v>
      </c>
      <c r="AV30" s="10">
        <v>2.47959362806132E-2</v>
      </c>
      <c r="AW30" s="10">
        <v>0.12245675485666099</v>
      </c>
      <c r="AX30" s="10">
        <v>-0.41339433188866398</v>
      </c>
      <c r="AY30" s="10">
        <v>-4.2125594623462602E-4</v>
      </c>
      <c r="AZ30" s="10">
        <v>0.16462499854353499</v>
      </c>
      <c r="BA30" s="10">
        <v>0.15256158967019301</v>
      </c>
      <c r="BB30" s="10">
        <v>-9.5520950199334806E-2</v>
      </c>
      <c r="BC30" s="10">
        <v>0.101479163387307</v>
      </c>
      <c r="BD30" s="10">
        <v>-0.26421136657818001</v>
      </c>
      <c r="BE30" s="10">
        <v>-0.52374018194588901</v>
      </c>
      <c r="BF30" s="10">
        <v>-0.16359984767164101</v>
      </c>
      <c r="BG30" s="10">
        <v>5.9089859568220097E-2</v>
      </c>
      <c r="BH30" s="10">
        <v>-0.23998902540313899</v>
      </c>
      <c r="BI30" s="10">
        <v>0.34429189629429102</v>
      </c>
      <c r="BJ30" s="10">
        <v>0.18955481873716301</v>
      </c>
      <c r="BK30" s="10">
        <v>0.199615947845875</v>
      </c>
    </row>
    <row r="31" spans="1:63" ht="14.3" x14ac:dyDescent="0.25">
      <c r="A31" s="10" t="s">
        <v>99</v>
      </c>
      <c r="B31" s="10">
        <v>0.53937180423666897</v>
      </c>
      <c r="C31" s="10">
        <v>0.204488806711459</v>
      </c>
      <c r="D31" s="10">
        <v>-5.2083020403994797E-2</v>
      </c>
      <c r="E31" s="10">
        <v>0.22906749967016499</v>
      </c>
      <c r="F31" s="10">
        <v>-2.2364613288386299E-2</v>
      </c>
      <c r="G31" s="10">
        <v>8.0976282383242004E-2</v>
      </c>
      <c r="H31" s="10">
        <v>-0.144704884868529</v>
      </c>
      <c r="I31" s="10">
        <v>4.1359876833443499E-2</v>
      </c>
      <c r="J31" s="10">
        <v>-3.1290680351735697E-2</v>
      </c>
      <c r="K31" s="10">
        <v>-1.16154531197448E-2</v>
      </c>
      <c r="L31" s="10">
        <v>0.20187145042958701</v>
      </c>
      <c r="M31" s="10">
        <v>0.15848227084410901</v>
      </c>
      <c r="N31" s="10">
        <v>-0.12862444880446</v>
      </c>
      <c r="O31" s="10">
        <v>-0.13616143711974199</v>
      </c>
      <c r="P31" s="10">
        <v>0.125938907765862</v>
      </c>
      <c r="Q31" s="10">
        <v>0.13798332478723799</v>
      </c>
      <c r="R31" s="10">
        <v>-5.3954824527471003E-2</v>
      </c>
      <c r="S31" s="10">
        <v>2.3354677411695599E-2</v>
      </c>
      <c r="T31" s="10">
        <v>1.96834123156454E-2</v>
      </c>
      <c r="U31" s="10">
        <v>-2.3814862683546999E-2</v>
      </c>
      <c r="V31" s="10">
        <v>8.6701148620056706E-2</v>
      </c>
      <c r="W31" s="10">
        <v>-0.14805240152004201</v>
      </c>
      <c r="X31" s="10">
        <v>-7.6168914610801705E-2</v>
      </c>
      <c r="Y31" s="10">
        <v>8.5511436574618099E-2</v>
      </c>
      <c r="Z31" s="10">
        <v>-6.35091326338659E-2</v>
      </c>
      <c r="AA31" s="10">
        <v>-0.14850830387934699</v>
      </c>
      <c r="AB31" s="10">
        <v>0.120033224498987</v>
      </c>
      <c r="AC31" s="10">
        <v>6.6135663994961097E-2</v>
      </c>
      <c r="AD31" s="10">
        <v>-6.1375418253059102E-2</v>
      </c>
      <c r="AE31" s="10">
        <v>-0.110457731767029</v>
      </c>
      <c r="AF31" s="10">
        <v>8.6753615714546398E-4</v>
      </c>
      <c r="AG31" s="10">
        <v>-3.3212452310082199E-2</v>
      </c>
      <c r="AH31" s="10">
        <v>-0.154950132719096</v>
      </c>
      <c r="AI31" s="10">
        <v>0.25958783262822999</v>
      </c>
      <c r="AJ31" s="10">
        <v>5.1532472689618497E-2</v>
      </c>
      <c r="AK31" s="10">
        <v>2.5778866643624301E-2</v>
      </c>
      <c r="AL31" s="10">
        <v>0.36998726336107102</v>
      </c>
      <c r="AM31" s="10">
        <v>0.104762804646069</v>
      </c>
      <c r="AN31" s="10">
        <v>-9.4660170496414203E-2</v>
      </c>
      <c r="AO31" s="10">
        <v>0.173348788876798</v>
      </c>
      <c r="AP31" s="10">
        <v>4.3335771742738699E-2</v>
      </c>
      <c r="AQ31" s="10">
        <v>-0.11945107110164301</v>
      </c>
      <c r="AR31" s="10">
        <v>0.239674567651911</v>
      </c>
      <c r="AS31" s="10">
        <v>0.14960815005099801</v>
      </c>
      <c r="AT31" s="10">
        <v>-8.7964469873390405E-2</v>
      </c>
      <c r="AU31" s="10">
        <v>3.1780012346764398E-2</v>
      </c>
      <c r="AV31" s="10">
        <v>1.28062984410742E-2</v>
      </c>
      <c r="AW31" s="10">
        <v>-8.6403219473226794E-2</v>
      </c>
      <c r="AX31" s="10">
        <v>-0.109200754475762</v>
      </c>
      <c r="AY31" s="10">
        <v>-0.16918624313333</v>
      </c>
      <c r="AZ31" s="10">
        <v>-8.2475167313632303E-2</v>
      </c>
      <c r="BA31" s="10">
        <v>-8.1842230397828494E-2</v>
      </c>
      <c r="BB31" s="10">
        <v>1.2957115409179199E-2</v>
      </c>
      <c r="BC31" s="10">
        <v>3.6059158272251701E-2</v>
      </c>
      <c r="BD31" s="10">
        <v>0.19631722744946001</v>
      </c>
      <c r="BE31" s="10">
        <v>0.28677340705228299</v>
      </c>
      <c r="BF31" s="10">
        <v>6.7538782988491905E-2</v>
      </c>
      <c r="BG31" s="10">
        <v>4.0707108857937803E-2</v>
      </c>
      <c r="BH31" s="10">
        <v>0.20444011275582</v>
      </c>
      <c r="BI31" s="10">
        <v>-0.31133111718544998</v>
      </c>
      <c r="BJ31" s="10">
        <v>-9.2597143137953197E-2</v>
      </c>
      <c r="BK31" s="10">
        <v>0.10267656327947999</v>
      </c>
    </row>
    <row r="32" spans="1:63" ht="14.3" x14ac:dyDescent="0.25">
      <c r="A32" s="10" t="s">
        <v>100</v>
      </c>
      <c r="B32" s="10">
        <v>0.69120511212636904</v>
      </c>
      <c r="C32" s="10">
        <v>0.45861167483972498</v>
      </c>
      <c r="D32" s="10">
        <v>-0.33697139477645299</v>
      </c>
      <c r="E32" s="10">
        <v>0.177214406955151</v>
      </c>
      <c r="F32" s="10">
        <v>4.1615204217136201E-2</v>
      </c>
      <c r="G32" s="10">
        <v>0.29595752646548001</v>
      </c>
      <c r="H32" s="10">
        <v>-0.25468278980803</v>
      </c>
      <c r="I32" s="10">
        <v>-0.32580953769266802</v>
      </c>
      <c r="J32" s="10">
        <v>0.25290281995236102</v>
      </c>
      <c r="K32" s="10">
        <v>-0.14669820444189599</v>
      </c>
      <c r="L32" s="10">
        <v>0.27076823635596797</v>
      </c>
      <c r="M32" s="10">
        <v>0.366189552380423</v>
      </c>
      <c r="N32" s="10">
        <v>-0.13207363100369601</v>
      </c>
      <c r="O32" s="10">
        <v>-9.9352040037455694E-2</v>
      </c>
      <c r="P32" s="10">
        <v>0.39402841906493202</v>
      </c>
      <c r="Q32" s="10">
        <v>0.42030355532892799</v>
      </c>
      <c r="R32" s="10">
        <v>7.5119586048324194E-2</v>
      </c>
      <c r="S32" s="10">
        <v>0.43405516064796701</v>
      </c>
      <c r="T32" s="10">
        <v>-0.18761660739842601</v>
      </c>
      <c r="U32" s="10">
        <v>-0.23296360288404699</v>
      </c>
      <c r="V32" s="10">
        <v>0.40876623783801103</v>
      </c>
      <c r="W32" s="10">
        <v>0.19066125891642299</v>
      </c>
      <c r="X32" s="10">
        <v>-0.26821644980052001</v>
      </c>
      <c r="Y32" s="10">
        <v>-0.292471867120776</v>
      </c>
      <c r="Z32" s="10">
        <v>0.14720047614465101</v>
      </c>
      <c r="AA32" s="10">
        <v>-9.7341112439070995E-2</v>
      </c>
      <c r="AB32" s="10">
        <v>0.34191149693082201</v>
      </c>
      <c r="AC32" s="10">
        <v>0.50234004243824104</v>
      </c>
      <c r="AD32" s="10">
        <v>9.7595243119443995E-3</v>
      </c>
      <c r="AE32" s="10">
        <v>0.113431530083783</v>
      </c>
      <c r="AF32" s="10">
        <v>-0.42382217681052597</v>
      </c>
      <c r="AG32" s="10">
        <v>-0.14784106892243901</v>
      </c>
      <c r="AH32" s="10">
        <v>-4.1065059952181897E-2</v>
      </c>
      <c r="AI32" s="10">
        <v>0.37995221122744499</v>
      </c>
      <c r="AJ32" s="10">
        <v>-0.24863681741459701</v>
      </c>
      <c r="AK32" s="10">
        <v>-0.243259231889211</v>
      </c>
      <c r="AL32" s="10">
        <v>0.31087036306877502</v>
      </c>
      <c r="AM32" s="10">
        <v>0.15108152563082899</v>
      </c>
      <c r="AN32" s="10">
        <v>-0.317434084484846</v>
      </c>
      <c r="AO32" s="10">
        <v>-0.30246922671862297</v>
      </c>
      <c r="AP32" s="10">
        <v>2.2790931817263101E-2</v>
      </c>
      <c r="AQ32" s="10">
        <v>-0.204906256645496</v>
      </c>
      <c r="AR32" s="10">
        <v>0.27490148886193</v>
      </c>
      <c r="AS32" s="10">
        <v>0.46931213887594703</v>
      </c>
      <c r="AT32" s="10">
        <v>-4.8890228242422902E-2</v>
      </c>
      <c r="AU32" s="10">
        <v>-3.1573042650170503E-2</v>
      </c>
      <c r="AV32" s="10">
        <v>-0.37264592475383301</v>
      </c>
      <c r="AW32" s="10">
        <v>-0.214374002814366</v>
      </c>
      <c r="AX32" s="10">
        <v>-9.0097793659735401E-2</v>
      </c>
      <c r="AY32" s="10">
        <v>0.48637881772049002</v>
      </c>
      <c r="AZ32" s="10">
        <v>-0.178316689083763</v>
      </c>
      <c r="BA32" s="10">
        <v>-0.33498727884236101</v>
      </c>
      <c r="BB32" s="10">
        <v>0.35416971929031899</v>
      </c>
      <c r="BC32" s="10">
        <v>-0.29069821233338899</v>
      </c>
      <c r="BD32" s="10">
        <v>0.205949778090597</v>
      </c>
      <c r="BE32" s="10">
        <v>0.81657577721598595</v>
      </c>
      <c r="BF32" s="10">
        <v>0.26697275626870498</v>
      </c>
      <c r="BG32" s="10">
        <v>-0.35005891537170197</v>
      </c>
      <c r="BH32" s="10">
        <v>0.12560809349933599</v>
      </c>
      <c r="BI32" s="10">
        <v>-0.23555409606538</v>
      </c>
      <c r="BJ32" s="10">
        <v>0.23560966023355101</v>
      </c>
      <c r="BK32" s="10">
        <v>-0.13096468672861</v>
      </c>
    </row>
    <row r="33" spans="1:63" ht="14.3" x14ac:dyDescent="0.25">
      <c r="A33" s="10" t="s">
        <v>101</v>
      </c>
      <c r="B33" s="10">
        <v>0.73834855216553796</v>
      </c>
      <c r="C33" s="10">
        <v>0.89821998238268996</v>
      </c>
      <c r="D33" s="10">
        <v>-0.32251850548095601</v>
      </c>
      <c r="E33" s="10">
        <v>0.69279402921460798</v>
      </c>
      <c r="F33" s="10">
        <v>6.8933118063405005E-2</v>
      </c>
      <c r="G33" s="10">
        <v>0.53650194039467303</v>
      </c>
      <c r="H33" s="10">
        <v>-0.42890278795498499</v>
      </c>
      <c r="I33" s="10">
        <v>-0.49982439740802198</v>
      </c>
      <c r="J33" s="10">
        <v>0.44230904286967798</v>
      </c>
      <c r="K33" s="10">
        <v>-0.188313863709102</v>
      </c>
      <c r="L33" s="10">
        <v>0.758748987834308</v>
      </c>
      <c r="M33" s="10">
        <v>0.67765766593392396</v>
      </c>
      <c r="N33" s="10">
        <v>-0.259287264397079</v>
      </c>
      <c r="O33" s="10">
        <v>-0.22677625232780099</v>
      </c>
      <c r="P33" s="10">
        <v>0.50932458571448103</v>
      </c>
      <c r="Q33" s="10">
        <v>0.64303474391215198</v>
      </c>
      <c r="R33" s="10">
        <v>-1.7832919902115101E-2</v>
      </c>
      <c r="S33" s="10">
        <v>0.41873675358285201</v>
      </c>
      <c r="T33" s="10">
        <v>-0.31553051964634499</v>
      </c>
      <c r="U33" s="10">
        <v>-0.513520419407822</v>
      </c>
      <c r="V33" s="10">
        <v>0.72642231047145001</v>
      </c>
      <c r="W33" s="10">
        <v>0.18824774465956601</v>
      </c>
      <c r="X33" s="10">
        <v>-0.56978131882456295</v>
      </c>
      <c r="Y33" s="10">
        <v>-0.47713268230566802</v>
      </c>
      <c r="Z33" s="10">
        <v>0.14894368967972599</v>
      </c>
      <c r="AA33" s="10">
        <v>-0.25274854180409401</v>
      </c>
      <c r="AB33" s="10">
        <v>0.53783106799400404</v>
      </c>
      <c r="AC33" s="10">
        <v>0.67341134950613102</v>
      </c>
      <c r="AD33" s="10">
        <v>-9.9778986086850402E-2</v>
      </c>
      <c r="AE33" s="10">
        <v>0.172632880329991</v>
      </c>
      <c r="AF33" s="10">
        <v>-0.64439381506191595</v>
      </c>
      <c r="AG33" s="10">
        <v>-0.549822793613026</v>
      </c>
      <c r="AH33" s="10">
        <v>0.16256390644504401</v>
      </c>
      <c r="AI33" s="10">
        <v>0.93477047957538795</v>
      </c>
      <c r="AJ33" s="10">
        <v>-0.35248393506535303</v>
      </c>
      <c r="AK33" s="10">
        <v>-0.44133854335483302</v>
      </c>
      <c r="AL33" s="10">
        <v>0.84967452052181003</v>
      </c>
      <c r="AM33" s="10">
        <v>0.32455284150498498</v>
      </c>
      <c r="AN33" s="10">
        <v>-0.514279154166427</v>
      </c>
      <c r="AO33" s="10">
        <v>-0.47753167858109702</v>
      </c>
      <c r="AP33" s="10">
        <v>0.21703601600607</v>
      </c>
      <c r="AQ33" s="10">
        <v>-0.36349157629318901</v>
      </c>
      <c r="AR33" s="10">
        <v>0.54474260446210299</v>
      </c>
      <c r="AS33" s="10">
        <v>0.64934180174280698</v>
      </c>
      <c r="AT33" s="10">
        <v>-0.43511859876875802</v>
      </c>
      <c r="AU33" s="10">
        <v>0.35987088924683103</v>
      </c>
      <c r="AV33" s="10">
        <v>-0.47214808346716097</v>
      </c>
      <c r="AW33" s="10">
        <v>-0.32039818832732397</v>
      </c>
      <c r="AX33" s="10">
        <v>0.219702366757769</v>
      </c>
      <c r="AY33" s="10">
        <v>0.54622672373008796</v>
      </c>
      <c r="AZ33" s="10">
        <v>-0.32306692518010499</v>
      </c>
      <c r="BA33" s="10">
        <v>-0.38847179869527898</v>
      </c>
      <c r="BB33" s="10">
        <v>0.43916500943492798</v>
      </c>
      <c r="BC33" s="10">
        <v>-0.36561958920625298</v>
      </c>
      <c r="BD33" s="10">
        <v>0.56956572681803797</v>
      </c>
      <c r="BE33" s="10">
        <v>1.3279539609101101</v>
      </c>
      <c r="BF33" s="10">
        <v>0.39235728992734198</v>
      </c>
      <c r="BG33" s="10">
        <v>-0.237397574692508</v>
      </c>
      <c r="BH33" s="10">
        <v>0.54314669407342198</v>
      </c>
      <c r="BI33" s="10">
        <v>-0.20349409465638199</v>
      </c>
      <c r="BJ33" s="10">
        <v>0.39670097538898802</v>
      </c>
      <c r="BK33" s="10">
        <v>8.5180366085882194E-3</v>
      </c>
    </row>
    <row r="34" spans="1:63" ht="14.3" x14ac:dyDescent="0.25">
      <c r="A34" s="10" t="s">
        <v>102</v>
      </c>
      <c r="B34" s="10">
        <v>0.80869686440677901</v>
      </c>
      <c r="C34" s="10">
        <v>0.79335111564287797</v>
      </c>
      <c r="D34" s="10">
        <v>-0.27210449365320899</v>
      </c>
      <c r="E34" s="10">
        <v>0.83688782938847806</v>
      </c>
      <c r="F34" s="10">
        <v>0.13148371242158599</v>
      </c>
      <c r="G34" s="10">
        <v>0.43771823383764902</v>
      </c>
      <c r="H34" s="10">
        <v>-0.47229076211177501</v>
      </c>
      <c r="I34" s="10">
        <v>-0.85132994152103203</v>
      </c>
      <c r="J34" s="10">
        <v>0.67330977917825996</v>
      </c>
      <c r="K34" s="10">
        <v>-0.181859286883712</v>
      </c>
      <c r="L34" s="10">
        <v>0.823766200045839</v>
      </c>
      <c r="M34" s="10">
        <v>1.0001780178491499</v>
      </c>
      <c r="N34" s="10">
        <v>0.15830984236850301</v>
      </c>
      <c r="O34" s="10">
        <v>-0.51657609192464304</v>
      </c>
      <c r="P34" s="10">
        <v>0.43437077279441899</v>
      </c>
      <c r="Q34" s="10">
        <v>0.83505940298606396</v>
      </c>
      <c r="R34" s="10">
        <v>3.5059066813963702E-2</v>
      </c>
      <c r="S34" s="10">
        <v>0.48850222198591198</v>
      </c>
      <c r="T34" s="10">
        <v>-0.46863341650935098</v>
      </c>
      <c r="U34" s="10">
        <v>-0.70715851168940602</v>
      </c>
      <c r="V34" s="10">
        <v>0.64633920407173395</v>
      </c>
      <c r="W34" s="10">
        <v>0.220800074649147</v>
      </c>
      <c r="X34" s="10">
        <v>-0.80774453574892902</v>
      </c>
      <c r="Y34" s="10">
        <v>-0.82796269433713499</v>
      </c>
      <c r="Z34" s="10">
        <v>0.240731136009808</v>
      </c>
      <c r="AA34" s="10">
        <v>-0.70487526951302604</v>
      </c>
      <c r="AB34" s="10">
        <v>0.56498184636315396</v>
      </c>
      <c r="AC34" s="10">
        <v>0.81644123847461403</v>
      </c>
      <c r="AD34" s="10">
        <v>-0.22913562813898999</v>
      </c>
      <c r="AE34" s="10">
        <v>0.27688603454515898</v>
      </c>
      <c r="AF34" s="10">
        <v>-0.90350041940082604</v>
      </c>
      <c r="AG34" s="10">
        <v>-0.82762759786346296</v>
      </c>
      <c r="AH34" s="10">
        <v>0.21913544891449599</v>
      </c>
      <c r="AI34" s="10">
        <v>0.92009410660948499</v>
      </c>
      <c r="AJ34" s="10">
        <v>-0.35154583340055401</v>
      </c>
      <c r="AK34" s="10">
        <v>-0.413904267022568</v>
      </c>
      <c r="AL34" s="10">
        <v>0.88705650629151001</v>
      </c>
      <c r="AM34" s="10">
        <v>0.32416393075918498</v>
      </c>
      <c r="AN34" s="10">
        <v>-0.74950682685468495</v>
      </c>
      <c r="AO34" s="10">
        <v>-0.78365776731303105</v>
      </c>
      <c r="AP34" s="10">
        <v>0.34808716311166199</v>
      </c>
      <c r="AQ34" s="10">
        <v>-0.293961815565563</v>
      </c>
      <c r="AR34" s="10">
        <v>0.70338884503881605</v>
      </c>
      <c r="AS34" s="10">
        <v>0.94338028780197403</v>
      </c>
      <c r="AT34" s="10">
        <v>-0.298729955711938</v>
      </c>
      <c r="AU34" s="10">
        <v>0.58384698825699699</v>
      </c>
      <c r="AV34" s="10">
        <v>-0.65634157589277997</v>
      </c>
      <c r="AW34" s="10">
        <v>-0.481063831302107</v>
      </c>
      <c r="AX34" s="10">
        <v>0.41035689762959898</v>
      </c>
      <c r="AY34" s="10">
        <v>0.48174420166572901</v>
      </c>
      <c r="AZ34" s="10">
        <v>-0.383624044085559</v>
      </c>
      <c r="BA34" s="10">
        <v>-0.70632336233020498</v>
      </c>
      <c r="BB34" s="10">
        <v>0.63789794567584401</v>
      </c>
      <c r="BC34" s="10">
        <v>-0.48866752160257099</v>
      </c>
      <c r="BD34" s="10">
        <v>0.40783768938676301</v>
      </c>
      <c r="BE34" s="10">
        <v>1.0432245277773</v>
      </c>
      <c r="BF34" s="10">
        <v>0.484440352683355</v>
      </c>
      <c r="BG34" s="10">
        <v>-0.430726312668191</v>
      </c>
      <c r="BH34" s="10">
        <v>0.68996747236845202</v>
      </c>
      <c r="BI34" s="10">
        <v>-0.57538001129963201</v>
      </c>
      <c r="BJ34" s="10">
        <v>0.45883870956698503</v>
      </c>
      <c r="BK34" s="10">
        <v>-0.22594482320704101</v>
      </c>
    </row>
    <row r="35" spans="1:63" ht="14.3" x14ac:dyDescent="0.25">
      <c r="A35" s="10" t="s">
        <v>103</v>
      </c>
      <c r="B35" s="10">
        <v>0.60476545454545405</v>
      </c>
      <c r="C35" s="10">
        <v>-0.45529219849767599</v>
      </c>
      <c r="D35" s="10">
        <v>6.1182615464389301E-2</v>
      </c>
      <c r="E35" s="10">
        <v>-9.3324942819129397E-2</v>
      </c>
      <c r="F35" s="10">
        <v>2.1503818244570799E-2</v>
      </c>
      <c r="G35" s="10">
        <v>-3.8085323724843197E-2</v>
      </c>
      <c r="H35" s="10">
        <v>0.13460762285459099</v>
      </c>
      <c r="I35" s="10">
        <v>-0.20072880684006</v>
      </c>
      <c r="J35" s="10">
        <v>-0.15109574159949701</v>
      </c>
      <c r="K35" s="10">
        <v>0.35458946525705998</v>
      </c>
      <c r="L35" s="10">
        <v>-0.140013307453416</v>
      </c>
      <c r="M35" s="10">
        <v>-0.35002167813646101</v>
      </c>
      <c r="N35" s="10">
        <v>8.9635330711278494E-2</v>
      </c>
      <c r="O35" s="10">
        <v>-0.19817660159782499</v>
      </c>
      <c r="P35" s="10">
        <v>-0.45136958724473702</v>
      </c>
      <c r="Q35" s="10">
        <v>-0.58064345480702095</v>
      </c>
      <c r="R35" s="10">
        <v>-0.45209695874793998</v>
      </c>
      <c r="S35" s="10">
        <v>-0.33899632616748299</v>
      </c>
      <c r="T35" s="10">
        <v>0.16605928105366699</v>
      </c>
      <c r="U35" s="10">
        <v>4.3786312075466398E-2</v>
      </c>
      <c r="V35" s="10">
        <v>-0.376540965800925</v>
      </c>
      <c r="W35" s="10">
        <v>0.12883301034536501</v>
      </c>
      <c r="X35" s="10">
        <v>0.413811135645758</v>
      </c>
      <c r="Y35" s="10">
        <v>0.110011716781979</v>
      </c>
      <c r="Z35" s="10">
        <v>0.35289927861307202</v>
      </c>
      <c r="AA35" s="10">
        <v>0.159351576691865</v>
      </c>
      <c r="AB35" s="10">
        <v>-0.51040128510336802</v>
      </c>
      <c r="AC35" s="10">
        <v>-0.58568929547689097</v>
      </c>
      <c r="AD35" s="10">
        <v>0.12257707257014901</v>
      </c>
      <c r="AE35" s="10">
        <v>4.0056123241941799E-2</v>
      </c>
      <c r="AF35" s="10">
        <v>-3.9260834998864097E-2</v>
      </c>
      <c r="AG35" s="10">
        <v>0.202529095956067</v>
      </c>
      <c r="AH35" s="10">
        <v>5.3548179803083101E-2</v>
      </c>
      <c r="AI35" s="10">
        <v>-0.75564198956523199</v>
      </c>
      <c r="AJ35" s="10">
        <v>-2.1694987758093601E-2</v>
      </c>
      <c r="AK35" s="10">
        <v>1.8337774627937699E-2</v>
      </c>
      <c r="AL35" s="10">
        <v>-3.8467988388207199E-4</v>
      </c>
      <c r="AM35" s="10">
        <v>-0.15681804169066799</v>
      </c>
      <c r="AN35" s="10">
        <v>0.22074482162265699</v>
      </c>
      <c r="AO35" s="10">
        <v>-0.26827489178546399</v>
      </c>
      <c r="AP35" s="10">
        <v>0.14009243864380699</v>
      </c>
      <c r="AQ35" s="10">
        <v>0.13033552401415999</v>
      </c>
      <c r="AR35" s="10">
        <v>-0.13815424432901099</v>
      </c>
      <c r="AS35" s="10">
        <v>-0.38421481189935303</v>
      </c>
      <c r="AT35" s="10">
        <v>0.160879873229965</v>
      </c>
      <c r="AU35" s="10">
        <v>0.20224805506947999</v>
      </c>
      <c r="AV35" s="10">
        <v>0.33344693569891298</v>
      </c>
      <c r="AW35" s="10">
        <v>0.16155064397551799</v>
      </c>
      <c r="AX35" s="10">
        <v>0.56255000833515201</v>
      </c>
      <c r="AY35" s="10">
        <v>-0.524921283442909</v>
      </c>
      <c r="AZ35" s="10">
        <v>-0.134216751208691</v>
      </c>
      <c r="BA35" s="10">
        <v>-9.2955562490710603E-2</v>
      </c>
      <c r="BB35" s="10">
        <v>-0.128286620411628</v>
      </c>
      <c r="BC35" s="10">
        <v>0.15858616447198901</v>
      </c>
      <c r="BD35" s="10">
        <v>-0.22804041086426199</v>
      </c>
      <c r="BE35" s="10">
        <v>-0.83925405006626197</v>
      </c>
      <c r="BF35" s="10">
        <v>-0.46807644263244502</v>
      </c>
      <c r="BG35" s="10">
        <v>0.27907025839272198</v>
      </c>
      <c r="BH35" s="10">
        <v>-0.19618137298680099</v>
      </c>
      <c r="BI35" s="10">
        <v>0.10037721531129699</v>
      </c>
      <c r="BJ35" s="10">
        <v>3.9573433450573001E-2</v>
      </c>
      <c r="BK35" s="10">
        <v>-0.106221266226461</v>
      </c>
    </row>
    <row r="36" spans="1:63" ht="14.3" x14ac:dyDescent="0.25">
      <c r="A36" s="10" t="s">
        <v>104</v>
      </c>
      <c r="B36" s="10">
        <v>0.64657159438640899</v>
      </c>
      <c r="C36" s="10">
        <v>0.39724916451617698</v>
      </c>
      <c r="D36" s="10">
        <v>-0.21980620145001201</v>
      </c>
      <c r="E36" s="10">
        <v>0.15765821719397899</v>
      </c>
      <c r="F36" s="10">
        <v>-8.4458120954782695E-2</v>
      </c>
      <c r="G36" s="10">
        <v>0.114150466255158</v>
      </c>
      <c r="H36" s="10">
        <v>-0.21460079930877399</v>
      </c>
      <c r="I36" s="10">
        <v>-1.7952627319436299E-2</v>
      </c>
      <c r="J36" s="10">
        <v>4.5877851615436498E-2</v>
      </c>
      <c r="K36" s="10">
        <v>9.2552450592419497E-2</v>
      </c>
      <c r="L36" s="10">
        <v>0.25665430481971402</v>
      </c>
      <c r="M36" s="10">
        <v>0.37519937274542298</v>
      </c>
      <c r="N36" s="10">
        <v>-9.1440841244483997E-2</v>
      </c>
      <c r="O36" s="10">
        <v>0.124443096176013</v>
      </c>
      <c r="P36" s="10">
        <v>0.211940984161123</v>
      </c>
      <c r="Q36" s="10">
        <v>0.20392595139099301</v>
      </c>
      <c r="R36" s="10">
        <v>-5.8012038328890701E-2</v>
      </c>
      <c r="S36" s="10">
        <v>1.88209280002304E-2</v>
      </c>
      <c r="T36" s="10">
        <v>-0.13786431263233101</v>
      </c>
      <c r="U36" s="10">
        <v>-0.255772331166224</v>
      </c>
      <c r="V36" s="10">
        <v>6.4283933729490594E-2</v>
      </c>
      <c r="W36" s="10">
        <v>0.19849822260806399</v>
      </c>
      <c r="X36" s="10">
        <v>0.11089879928129701</v>
      </c>
      <c r="Y36" s="10">
        <v>0.43182123042253401</v>
      </c>
      <c r="Z36" s="10">
        <v>0.2116980505702</v>
      </c>
      <c r="AA36" s="10">
        <v>8.2024160867172097E-2</v>
      </c>
      <c r="AB36" s="10">
        <v>0.33607186694844898</v>
      </c>
      <c r="AC36" s="10">
        <v>0.29571715552663502</v>
      </c>
      <c r="AD36" s="10">
        <v>-0.10026669565679799</v>
      </c>
      <c r="AE36" s="10">
        <v>8.3488382833935504E-2</v>
      </c>
      <c r="AF36" s="10">
        <v>-1.0734533090666701E-2</v>
      </c>
      <c r="AG36" s="10">
        <v>-0.18633715030926001</v>
      </c>
      <c r="AH36" s="10">
        <v>-0.15215863040882399</v>
      </c>
      <c r="AI36" s="10">
        <v>0.19264507901556799</v>
      </c>
      <c r="AJ36" s="10">
        <v>-0.24974932226223601</v>
      </c>
      <c r="AK36" s="10">
        <v>-0.25397762465659501</v>
      </c>
      <c r="AL36" s="10">
        <v>-1.9082525938954899E-2</v>
      </c>
      <c r="AM36" s="10">
        <v>-2.55816385602693E-2</v>
      </c>
      <c r="AN36" s="10">
        <v>-0.19367314199208099</v>
      </c>
      <c r="AO36" s="10">
        <v>2.8630327047931201E-2</v>
      </c>
      <c r="AP36" s="10">
        <v>-0.21595195014103599</v>
      </c>
      <c r="AQ36" s="10">
        <v>-6.7470180005081398E-2</v>
      </c>
      <c r="AR36" s="10">
        <v>0.16853846990756299</v>
      </c>
      <c r="AS36" s="10">
        <v>0.28606683642581499</v>
      </c>
      <c r="AT36" s="10">
        <v>-8.52383753209425E-2</v>
      </c>
      <c r="AU36" s="10">
        <v>0.22796307615345701</v>
      </c>
      <c r="AV36" s="10">
        <v>-3.4099311870506202E-2</v>
      </c>
      <c r="AW36" s="10">
        <v>-6.6024974582747697E-2</v>
      </c>
      <c r="AX36" s="10">
        <v>-1.8216463482336999E-2</v>
      </c>
      <c r="AY36" s="10">
        <v>0.25002551726840699</v>
      </c>
      <c r="AZ36" s="10">
        <v>4.7983489557507697E-2</v>
      </c>
      <c r="BA36" s="10">
        <v>0.32328600282520198</v>
      </c>
      <c r="BB36" s="10">
        <v>0.13230145527943599</v>
      </c>
      <c r="BC36" s="10">
        <v>-0.214887329338637</v>
      </c>
      <c r="BD36" s="10">
        <v>9.1042131309260393E-2</v>
      </c>
      <c r="BE36" s="10">
        <v>0.42357189111247801</v>
      </c>
      <c r="BF36" s="10">
        <v>0.105890343873235</v>
      </c>
      <c r="BG36" s="10">
        <v>-0.164198807123141</v>
      </c>
      <c r="BH36" s="10">
        <v>0.12709599028500901</v>
      </c>
      <c r="BI36" s="10">
        <v>-0.110127076094595</v>
      </c>
      <c r="BJ36" s="10">
        <v>0.21747555507917199</v>
      </c>
      <c r="BK36" s="10">
        <v>-0.20792143382917799</v>
      </c>
    </row>
    <row r="37" spans="1:63" ht="14.3" x14ac:dyDescent="0.25">
      <c r="A37" s="10" t="s">
        <v>105</v>
      </c>
      <c r="B37" s="10">
        <v>0.39692</v>
      </c>
      <c r="C37" s="10">
        <v>5.8458643768367298E-2</v>
      </c>
      <c r="D37" s="10">
        <v>-0.13547483511147601</v>
      </c>
      <c r="E37" s="10">
        <v>-4.4981620019355399E-2</v>
      </c>
      <c r="F37" s="10">
        <v>-4.1317329153275399E-2</v>
      </c>
      <c r="G37" s="10">
        <v>-4.9065968198635901E-2</v>
      </c>
      <c r="H37" s="10">
        <v>-8.1325791725379196E-2</v>
      </c>
      <c r="I37" s="10">
        <v>-0.155546594269586</v>
      </c>
      <c r="J37" s="10">
        <v>-4.5125685176541697E-2</v>
      </c>
      <c r="K37" s="10">
        <v>-1.04488292134338E-2</v>
      </c>
      <c r="L37" s="10">
        <v>5.4967931801458099E-2</v>
      </c>
      <c r="M37" s="10">
        <v>-0.1960029291391</v>
      </c>
      <c r="N37" s="10">
        <v>-9.8499892101048207E-3</v>
      </c>
      <c r="O37" s="10">
        <v>1.97695740041792E-2</v>
      </c>
      <c r="P37" s="10">
        <v>1.77668599320654E-2</v>
      </c>
      <c r="Q37" s="10">
        <v>-0.152895848405317</v>
      </c>
      <c r="R37" s="10">
        <v>-2.33252911979373E-2</v>
      </c>
      <c r="S37" s="10">
        <v>0.28240242679223698</v>
      </c>
      <c r="T37" s="10">
        <v>-6.3369060044063702E-2</v>
      </c>
      <c r="U37" s="10">
        <v>-7.5943181784926497E-2</v>
      </c>
      <c r="V37" s="10">
        <v>-6.0214669144946102E-2</v>
      </c>
      <c r="W37" s="10">
        <v>-6.5119797601558102E-2</v>
      </c>
      <c r="X37" s="10">
        <v>-1.5273187902201699E-2</v>
      </c>
      <c r="Y37" s="10">
        <v>-9.4898785712149006E-2</v>
      </c>
      <c r="Z37" s="10">
        <v>0.32437539991320502</v>
      </c>
      <c r="AA37" s="10">
        <v>-0.13749179371066</v>
      </c>
      <c r="AB37" s="10">
        <v>0.117706618663474</v>
      </c>
      <c r="AC37" s="10">
        <v>-2.3407803093119801E-2</v>
      </c>
      <c r="AD37" s="10">
        <v>5.2155343240221398E-2</v>
      </c>
      <c r="AE37" s="10">
        <v>7.4057240756061904E-2</v>
      </c>
      <c r="AF37" s="10">
        <v>0.196675593209032</v>
      </c>
      <c r="AG37" s="10">
        <v>0.128899358982588</v>
      </c>
      <c r="AH37" s="10">
        <v>-2.15354190760709E-2</v>
      </c>
      <c r="AI37" s="10">
        <v>-8.1743492006157797E-2</v>
      </c>
      <c r="AJ37" s="10">
        <v>-0.14743601199158499</v>
      </c>
      <c r="AK37" s="11">
        <v>-7.0617448664676095E-5</v>
      </c>
      <c r="AL37" s="10">
        <v>3.0123175801066399E-2</v>
      </c>
      <c r="AM37" s="10">
        <v>-0.18878791842605699</v>
      </c>
      <c r="AN37" s="10">
        <v>5.2573074170771103E-2</v>
      </c>
      <c r="AO37" s="10">
        <v>0.25715439214376501</v>
      </c>
      <c r="AP37" s="10">
        <v>0.12784186765011299</v>
      </c>
      <c r="AQ37" s="10">
        <v>-1.6017715876559899E-2</v>
      </c>
      <c r="AR37" s="10">
        <v>-0.20295435018556801</v>
      </c>
      <c r="AS37" s="10">
        <v>-0.28363864891041402</v>
      </c>
      <c r="AT37" s="10">
        <v>0.10768379741437201</v>
      </c>
      <c r="AU37" s="10">
        <v>0.29568337288553997</v>
      </c>
      <c r="AV37" s="10">
        <v>0.10985503671164901</v>
      </c>
      <c r="AW37" s="10">
        <v>-5.3769031660079901E-3</v>
      </c>
      <c r="AX37" s="10">
        <v>0.65329822753965905</v>
      </c>
      <c r="AY37" s="10">
        <v>0.22228909768626801</v>
      </c>
      <c r="AZ37" s="10">
        <v>0.16123139890851201</v>
      </c>
      <c r="BA37" s="10">
        <v>-0.133578052572464</v>
      </c>
      <c r="BB37" s="10">
        <v>4.2303862681199102E-2</v>
      </c>
      <c r="BC37" s="10">
        <v>-8.9958480260060994E-2</v>
      </c>
      <c r="BD37" s="10">
        <v>-0.25579549944138902</v>
      </c>
      <c r="BE37" s="10">
        <v>-0.41075099218201</v>
      </c>
      <c r="BF37" s="10">
        <v>-0.423978318189422</v>
      </c>
      <c r="BG37" s="10">
        <v>4.90457596557494E-2</v>
      </c>
      <c r="BH37" s="10">
        <v>-0.19258336967968301</v>
      </c>
      <c r="BI37" s="10">
        <v>0.150728292582369</v>
      </c>
      <c r="BJ37" s="10">
        <v>0.110437557839243</v>
      </c>
      <c r="BK37" s="10">
        <v>-4.7535834881485502E-2</v>
      </c>
    </row>
  </sheetData>
  <autoFilter ref="A1:BK1" xr:uid="{DB479689-BB85-4AB4-829D-3EB782F0FEC9}">
    <sortState xmlns:xlrd2="http://schemas.microsoft.com/office/spreadsheetml/2017/richdata2" ref="A2:BK37">
      <sortCondition ref="A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412D4-D18E-4B36-970A-420D1FEAAE83}">
  <dimension ref="A1:BK37"/>
  <sheetViews>
    <sheetView workbookViewId="0">
      <selection activeCell="H27" sqref="H27"/>
    </sheetView>
  </sheetViews>
  <sheetFormatPr baseColWidth="10" defaultColWidth="8.88671875" defaultRowHeight="13.6" x14ac:dyDescent="0.2"/>
  <sheetData>
    <row r="1" spans="1:63" ht="14.3" x14ac:dyDescent="0.25">
      <c r="A1" s="10"/>
      <c r="B1" s="10" t="s">
        <v>5</v>
      </c>
      <c r="C1" s="10" t="s">
        <v>9</v>
      </c>
      <c r="D1" s="10" t="s">
        <v>10</v>
      </c>
      <c r="E1" s="10" t="s">
        <v>11</v>
      </c>
      <c r="F1" s="10" t="s">
        <v>12</v>
      </c>
      <c r="G1" s="10" t="s">
        <v>13</v>
      </c>
      <c r="H1" s="10" t="s">
        <v>14</v>
      </c>
      <c r="I1" s="10" t="s">
        <v>15</v>
      </c>
      <c r="J1" s="10" t="s">
        <v>16</v>
      </c>
      <c r="K1" s="10" t="s">
        <v>17</v>
      </c>
      <c r="L1" s="10" t="s">
        <v>18</v>
      </c>
      <c r="M1" s="10" t="s">
        <v>19</v>
      </c>
      <c r="N1" s="10" t="s">
        <v>20</v>
      </c>
      <c r="O1" s="10" t="s">
        <v>21</v>
      </c>
      <c r="P1" s="10" t="s">
        <v>22</v>
      </c>
      <c r="Q1" s="10" t="s">
        <v>23</v>
      </c>
      <c r="R1" s="10" t="s">
        <v>24</v>
      </c>
      <c r="S1" s="10" t="s">
        <v>25</v>
      </c>
      <c r="T1" s="10" t="s">
        <v>26</v>
      </c>
      <c r="U1" s="10" t="s">
        <v>27</v>
      </c>
      <c r="V1" s="10" t="s">
        <v>28</v>
      </c>
      <c r="W1" s="10" t="s">
        <v>29</v>
      </c>
      <c r="X1" s="10" t="s">
        <v>30</v>
      </c>
      <c r="Y1" s="10" t="s">
        <v>31</v>
      </c>
      <c r="Z1" s="10" t="s">
        <v>32</v>
      </c>
      <c r="AA1" s="10" t="s">
        <v>33</v>
      </c>
      <c r="AB1" s="10" t="s">
        <v>34</v>
      </c>
      <c r="AC1" s="10" t="s">
        <v>35</v>
      </c>
      <c r="AD1" s="10" t="s">
        <v>36</v>
      </c>
      <c r="AE1" s="10" t="s">
        <v>37</v>
      </c>
      <c r="AF1" s="10" t="s">
        <v>38</v>
      </c>
      <c r="AG1" s="10" t="s">
        <v>39</v>
      </c>
      <c r="AH1" s="10" t="s">
        <v>40</v>
      </c>
      <c r="AI1" s="10" t="s">
        <v>41</v>
      </c>
      <c r="AJ1" s="10" t="s">
        <v>42</v>
      </c>
      <c r="AK1" s="10" t="s">
        <v>43</v>
      </c>
      <c r="AL1" s="10" t="s">
        <v>44</v>
      </c>
      <c r="AM1" s="10" t="s">
        <v>45</v>
      </c>
      <c r="AN1" s="10" t="s">
        <v>46</v>
      </c>
      <c r="AO1" s="10" t="s">
        <v>47</v>
      </c>
      <c r="AP1" s="10" t="s">
        <v>48</v>
      </c>
      <c r="AQ1" s="10" t="s">
        <v>49</v>
      </c>
      <c r="AR1" s="10" t="s">
        <v>50</v>
      </c>
      <c r="AS1" s="10" t="s">
        <v>51</v>
      </c>
      <c r="AT1" s="10" t="s">
        <v>52</v>
      </c>
      <c r="AU1" s="10" t="s">
        <v>53</v>
      </c>
      <c r="AV1" s="10" t="s">
        <v>54</v>
      </c>
      <c r="AW1" s="10" t="s">
        <v>55</v>
      </c>
      <c r="AX1" s="10" t="s">
        <v>56</v>
      </c>
      <c r="AY1" s="10" t="s">
        <v>57</v>
      </c>
      <c r="AZ1" s="10" t="s">
        <v>58</v>
      </c>
      <c r="BA1" s="10" t="s">
        <v>59</v>
      </c>
      <c r="BB1" s="10" t="s">
        <v>60</v>
      </c>
      <c r="BC1" s="10" t="s">
        <v>61</v>
      </c>
      <c r="BD1" s="10" t="s">
        <v>62</v>
      </c>
      <c r="BE1" s="10" t="s">
        <v>63</v>
      </c>
      <c r="BF1" s="10" t="s">
        <v>64</v>
      </c>
      <c r="BG1" s="10" t="s">
        <v>65</v>
      </c>
      <c r="BH1" s="10" t="s">
        <v>66</v>
      </c>
      <c r="BI1" s="10" t="s">
        <v>67</v>
      </c>
      <c r="BJ1" s="10" t="s">
        <v>68</v>
      </c>
      <c r="BK1" s="10" t="s">
        <v>69</v>
      </c>
    </row>
    <row r="2" spans="1:63" ht="14.3" x14ac:dyDescent="0.25">
      <c r="A2" s="10" t="s">
        <v>70</v>
      </c>
      <c r="B2" s="10">
        <v>0.59197757003680895</v>
      </c>
      <c r="C2" s="10">
        <v>-5.8545493421506296E-3</v>
      </c>
      <c r="D2" s="10">
        <v>9.2223251714497897E-2</v>
      </c>
      <c r="E2" s="10">
        <v>2.3033842100327599E-2</v>
      </c>
      <c r="F2" s="10">
        <v>3.5432351462218799E-2</v>
      </c>
      <c r="G2" s="10">
        <v>-5.9591856833741998E-2</v>
      </c>
      <c r="H2" s="10">
        <v>-6.3506821997413102E-3</v>
      </c>
      <c r="I2" s="10">
        <v>-0.16529923686468601</v>
      </c>
      <c r="J2" s="10">
        <v>6.7049924401909697E-2</v>
      </c>
      <c r="K2" s="10">
        <v>-2.2062178784665099E-2</v>
      </c>
      <c r="L2" s="10">
        <v>-1.27788405852722E-2</v>
      </c>
      <c r="M2" s="10">
        <v>-0.16694908343459899</v>
      </c>
      <c r="N2" s="10">
        <v>-0.14453394580494999</v>
      </c>
      <c r="O2" s="10">
        <v>-0.15061065101075599</v>
      </c>
      <c r="P2" s="10">
        <v>-6.03681003201232E-2</v>
      </c>
      <c r="Q2" s="10">
        <v>-0.20169989982939299</v>
      </c>
      <c r="R2" s="10">
        <v>-8.0507845428815797E-2</v>
      </c>
      <c r="S2" s="10">
        <v>-8.5487807125427306E-2</v>
      </c>
      <c r="T2" s="10">
        <v>0.10431607345267201</v>
      </c>
      <c r="U2" s="10">
        <v>0.15622231512953799</v>
      </c>
      <c r="V2" s="10">
        <v>8.0226805203242296E-2</v>
      </c>
      <c r="W2" s="10">
        <v>-7.4266109066057198E-2</v>
      </c>
      <c r="X2" s="10">
        <v>-9.0157761767285294E-2</v>
      </c>
      <c r="Y2" s="10">
        <v>-7.76156846002969E-2</v>
      </c>
      <c r="Z2" s="10">
        <v>-8.1616766599576108E-3</v>
      </c>
      <c r="AA2" s="10">
        <v>-6.1287910616419597E-2</v>
      </c>
      <c r="AB2" s="10">
        <v>-1.04076174461986E-2</v>
      </c>
      <c r="AC2" s="10">
        <v>-0.237834951552756</v>
      </c>
      <c r="AD2" s="10">
        <v>-0.14439851614705199</v>
      </c>
      <c r="AE2" s="10">
        <v>-3.0144370535670501E-2</v>
      </c>
      <c r="AF2" s="10">
        <v>-1.5521919886108E-2</v>
      </c>
      <c r="AG2" s="10">
        <v>5.0333919328731998E-2</v>
      </c>
      <c r="AH2" s="10">
        <v>-4.1601928140453603E-2</v>
      </c>
      <c r="AI2" s="10">
        <v>0.135136393840456</v>
      </c>
      <c r="AJ2" s="10">
        <v>0.14533530992360499</v>
      </c>
      <c r="AK2" s="10">
        <v>0.13638669497555</v>
      </c>
      <c r="AL2" s="10">
        <v>0.15580892137392799</v>
      </c>
      <c r="AM2" s="10">
        <v>4.0834609613477103E-2</v>
      </c>
      <c r="AN2" s="10">
        <v>5.9649161567548903E-2</v>
      </c>
      <c r="AO2" s="10">
        <v>6.9465782212684304E-2</v>
      </c>
      <c r="AP2" s="10">
        <v>4.4140667953474398E-2</v>
      </c>
      <c r="AQ2" s="10">
        <v>-1.17358192728993E-2</v>
      </c>
      <c r="AR2" s="10">
        <v>1.82175840734809E-2</v>
      </c>
      <c r="AS2" s="10">
        <v>-0.18827597612296301</v>
      </c>
      <c r="AT2" s="10">
        <v>-9.5180797588259897E-2</v>
      </c>
      <c r="AU2" s="10">
        <v>7.3326139516920005E-2</v>
      </c>
      <c r="AV2" s="10">
        <v>2.8396830973000602E-2</v>
      </c>
      <c r="AW2" s="10">
        <v>7.7109319440030397E-2</v>
      </c>
      <c r="AX2" s="10">
        <v>0.12684905174487099</v>
      </c>
      <c r="AY2" s="10">
        <v>-6.2982797373931101E-2</v>
      </c>
      <c r="AZ2" s="10">
        <v>-9.6116846579291204E-2</v>
      </c>
      <c r="BA2" s="10">
        <v>-7.9654249443756694E-2</v>
      </c>
      <c r="BB2" s="10">
        <v>-6.3331507266073395E-2</v>
      </c>
      <c r="BC2" s="10">
        <v>0.204860399217309</v>
      </c>
      <c r="BD2" s="10">
        <v>0.15116179950150599</v>
      </c>
      <c r="BE2" s="10">
        <v>7.0742576689034704E-3</v>
      </c>
      <c r="BF2" s="10">
        <v>0.17152080749856399</v>
      </c>
      <c r="BG2" s="10">
        <v>9.0272728939054497E-2</v>
      </c>
      <c r="BH2" s="10">
        <v>0.12603012795801899</v>
      </c>
      <c r="BI2" s="10">
        <v>-8.9680936668446704E-2</v>
      </c>
      <c r="BJ2" s="10">
        <v>-0.12579327574824201</v>
      </c>
      <c r="BK2" s="10">
        <v>0.25670404975808597</v>
      </c>
    </row>
    <row r="3" spans="1:63" ht="14.3" x14ac:dyDescent="0.25">
      <c r="A3" s="10" t="s">
        <v>71</v>
      </c>
      <c r="B3" s="10">
        <v>0.63259437533801999</v>
      </c>
      <c r="C3" s="10">
        <v>2.8281203899951E-2</v>
      </c>
      <c r="D3" s="10">
        <v>-0.33105312874777298</v>
      </c>
      <c r="E3" s="10">
        <v>-8.6068502669991206E-2</v>
      </c>
      <c r="F3" s="10">
        <v>-0.127233633923032</v>
      </c>
      <c r="G3" s="10">
        <v>6.4824017452834296E-2</v>
      </c>
      <c r="H3" s="10">
        <v>-4.20784388076966E-2</v>
      </c>
      <c r="I3" s="10">
        <v>-0.126512144881545</v>
      </c>
      <c r="J3" s="10">
        <v>0.11058781758320201</v>
      </c>
      <c r="K3" s="10">
        <v>-5.3420128713904003E-2</v>
      </c>
      <c r="L3" s="10">
        <v>0.11493502436479799</v>
      </c>
      <c r="M3" s="10">
        <v>0.24108752380399401</v>
      </c>
      <c r="N3" s="10">
        <v>3.73150521945043E-3</v>
      </c>
      <c r="O3" s="10">
        <v>0.132330282160628</v>
      </c>
      <c r="P3" s="10">
        <v>0.25254490190731599</v>
      </c>
      <c r="Q3" s="10">
        <v>0.222458131282946</v>
      </c>
      <c r="R3" s="10">
        <v>0.18677457496727201</v>
      </c>
      <c r="S3" s="10">
        <v>-8.5814777973456005E-2</v>
      </c>
      <c r="T3" s="10">
        <v>-0.120285111218067</v>
      </c>
      <c r="U3" s="10">
        <v>-0.22120801675082399</v>
      </c>
      <c r="V3" s="10">
        <v>-2.74508763883624E-2</v>
      </c>
      <c r="W3" s="10">
        <v>0.19448757502255901</v>
      </c>
      <c r="X3" s="10">
        <v>1.92257150891392E-2</v>
      </c>
      <c r="Y3" s="10">
        <v>-0.161469443951851</v>
      </c>
      <c r="Z3" s="10">
        <v>0.14397801000383501</v>
      </c>
      <c r="AA3" s="10">
        <v>-5.1532945175165601E-2</v>
      </c>
      <c r="AB3" s="10">
        <v>0.25318315372893402</v>
      </c>
      <c r="AC3" s="10">
        <v>0.23873151056957101</v>
      </c>
      <c r="AD3" s="10">
        <v>2.0635084929351202E-2</v>
      </c>
      <c r="AE3" s="10">
        <v>5.36331320774305E-2</v>
      </c>
      <c r="AF3" s="10">
        <v>-0.248605436721578</v>
      </c>
      <c r="AG3" s="10">
        <v>-0.15161036680092499</v>
      </c>
      <c r="AH3" s="10">
        <v>-9.6484120411496996E-2</v>
      </c>
      <c r="AI3" s="10">
        <v>-3.9746967451590801E-2</v>
      </c>
      <c r="AJ3" s="10">
        <v>-0.31328354004459602</v>
      </c>
      <c r="AK3" s="10">
        <v>-0.25553124187075399</v>
      </c>
      <c r="AL3" s="10">
        <v>-6.2560143494583303E-2</v>
      </c>
      <c r="AM3" s="10">
        <v>-3.0437742052435199E-2</v>
      </c>
      <c r="AN3" s="10">
        <v>-0.23932217498605299</v>
      </c>
      <c r="AO3" s="10">
        <v>-0.42670698473482099</v>
      </c>
      <c r="AP3" s="10">
        <v>-7.4736352219165997E-2</v>
      </c>
      <c r="AQ3" s="10">
        <v>-4.5932536543765501E-2</v>
      </c>
      <c r="AR3" s="10">
        <v>0.124444103749521</v>
      </c>
      <c r="AS3" s="10">
        <v>0.24637133857188701</v>
      </c>
      <c r="AT3" s="10">
        <v>7.3366345592106905E-2</v>
      </c>
      <c r="AU3" s="10">
        <v>-1.5118861292238799E-3</v>
      </c>
      <c r="AV3" s="10">
        <v>-0.24416180739823101</v>
      </c>
      <c r="AW3" s="10">
        <v>-2.0552495442276001E-2</v>
      </c>
      <c r="AX3" s="10">
        <v>-0.15110000088310499</v>
      </c>
      <c r="AY3" s="10">
        <v>0.33207953776922899</v>
      </c>
      <c r="AZ3" s="10">
        <v>4.5162596344205302E-2</v>
      </c>
      <c r="BA3" s="10">
        <v>1.33238027795492E-2</v>
      </c>
      <c r="BB3" s="10">
        <v>0.21628281720782699</v>
      </c>
      <c r="BC3" s="10">
        <v>-0.14121853847750901</v>
      </c>
      <c r="BD3" s="10">
        <v>3.0743377201788501E-2</v>
      </c>
      <c r="BE3" s="10">
        <v>6.5620227706476103E-2</v>
      </c>
      <c r="BF3" s="10">
        <v>1.02277197416842E-2</v>
      </c>
      <c r="BG3" s="10">
        <v>2.3047379111151799E-2</v>
      </c>
      <c r="BH3" s="10">
        <v>0.16368534023022299</v>
      </c>
      <c r="BI3" s="10">
        <v>0.18367694062443801</v>
      </c>
      <c r="BJ3" s="10">
        <v>0.49205663445354297</v>
      </c>
      <c r="BK3" s="10">
        <v>9.9310020874372896E-3</v>
      </c>
    </row>
    <row r="4" spans="1:63" ht="14.3" x14ac:dyDescent="0.25">
      <c r="A4" s="10" t="s">
        <v>72</v>
      </c>
      <c r="B4" s="10">
        <v>0.62773534464806302</v>
      </c>
      <c r="C4" s="10">
        <v>-0.17972638316304701</v>
      </c>
      <c r="D4" s="10">
        <v>5.7173092003175103E-3</v>
      </c>
      <c r="E4" s="10">
        <v>-7.0792167861052205E-2</v>
      </c>
      <c r="F4" s="10">
        <v>-0.13337456821565</v>
      </c>
      <c r="G4" s="10">
        <v>2.9012578121807402E-2</v>
      </c>
      <c r="H4" s="10">
        <v>0.109320152402179</v>
      </c>
      <c r="I4" s="10">
        <v>6.0080267820651699E-2</v>
      </c>
      <c r="J4" s="10">
        <v>-5.61930002512738E-2</v>
      </c>
      <c r="K4" s="10">
        <v>0.20436563078218201</v>
      </c>
      <c r="L4" s="10">
        <v>1.5506357735604E-2</v>
      </c>
      <c r="M4" s="10">
        <v>-0.10202739344072401</v>
      </c>
      <c r="N4" s="10">
        <v>-4.5290427620349703E-2</v>
      </c>
      <c r="O4" s="10">
        <v>0.14207063356008601</v>
      </c>
      <c r="P4" s="10">
        <v>-0.11548678936468</v>
      </c>
      <c r="Q4" s="10">
        <v>-0.31518724071368198</v>
      </c>
      <c r="R4" s="10">
        <v>-9.8366977730693195E-2</v>
      </c>
      <c r="S4" s="10">
        <v>-0.18867564335866799</v>
      </c>
      <c r="T4" s="10">
        <v>-8.0255693266075998E-2</v>
      </c>
      <c r="U4" s="10">
        <v>-1.7687744667005598E-2</v>
      </c>
      <c r="V4" s="10">
        <v>-0.31008926502108802</v>
      </c>
      <c r="W4" s="10">
        <v>5.2451084238083798E-2</v>
      </c>
      <c r="X4" s="10">
        <v>4.2497057024635701E-2</v>
      </c>
      <c r="Y4" s="10">
        <v>8.0889724029419904E-3</v>
      </c>
      <c r="Z4" s="10">
        <v>6.8019701453609097E-2</v>
      </c>
      <c r="AA4" s="10">
        <v>2.58164718730572E-2</v>
      </c>
      <c r="AB4" s="10">
        <v>-8.5308398824321299E-2</v>
      </c>
      <c r="AC4" s="10">
        <v>-8.8182409270438994E-2</v>
      </c>
      <c r="AD4" s="10">
        <v>1.35713218896118E-2</v>
      </c>
      <c r="AE4" s="10">
        <v>-0.153476484273529</v>
      </c>
      <c r="AF4" s="10">
        <v>0.173933479134075</v>
      </c>
      <c r="AG4" s="10">
        <v>-4.6256838304020602E-2</v>
      </c>
      <c r="AH4" s="10">
        <v>-2.9166580194307502E-2</v>
      </c>
      <c r="AI4" s="10">
        <v>-0.24681790658966399</v>
      </c>
      <c r="AJ4" s="10">
        <v>4.6463744816238897E-2</v>
      </c>
      <c r="AK4" s="10">
        <v>-2.52105370923081E-2</v>
      </c>
      <c r="AL4" s="10">
        <v>-0.228031615432671</v>
      </c>
      <c r="AM4" s="10">
        <v>-7.5585656093139997E-2</v>
      </c>
      <c r="AN4" s="10">
        <v>3.1848117243961901E-2</v>
      </c>
      <c r="AO4" s="10">
        <v>-0.20868313895081</v>
      </c>
      <c r="AP4" s="10">
        <v>-9.6105723013504396E-2</v>
      </c>
      <c r="AQ4" s="10">
        <v>0.17099591152417901</v>
      </c>
      <c r="AR4" s="10">
        <v>-1.23910068504681E-2</v>
      </c>
      <c r="AS4" s="10">
        <v>-0.14825099408234699</v>
      </c>
      <c r="AT4" s="10">
        <v>7.7908602472439303E-2</v>
      </c>
      <c r="AU4" s="10">
        <v>0.100894461637523</v>
      </c>
      <c r="AV4" s="10">
        <v>0.249484172222836</v>
      </c>
      <c r="AW4" s="10">
        <v>0.18131442352340299</v>
      </c>
      <c r="AX4" s="10">
        <v>-1.4067896821078E-3</v>
      </c>
      <c r="AY4" s="10">
        <v>9.8595840815333697E-3</v>
      </c>
      <c r="AZ4" s="10">
        <v>-1.5623226508942101E-2</v>
      </c>
      <c r="BA4" s="10">
        <v>5.2064640781565898E-2</v>
      </c>
      <c r="BB4" s="10">
        <v>3.3124642372234003E-2</v>
      </c>
      <c r="BC4" s="10">
        <v>6.7768868923044501E-3</v>
      </c>
      <c r="BD4" s="10">
        <v>-0.14591306111161301</v>
      </c>
      <c r="BE4" s="10">
        <v>-0.30206440258418898</v>
      </c>
      <c r="BF4" s="10">
        <v>-0.25834398833787098</v>
      </c>
      <c r="BG4" s="10">
        <v>9.4464021629172196E-2</v>
      </c>
      <c r="BH4" s="10">
        <v>0.10337936506347099</v>
      </c>
      <c r="BI4" s="10">
        <v>0.44144886831227698</v>
      </c>
      <c r="BJ4" s="10">
        <v>0.249499836381149</v>
      </c>
      <c r="BK4" s="10">
        <v>-6.6396063873870606E-2</v>
      </c>
    </row>
    <row r="5" spans="1:63" ht="14.3" x14ac:dyDescent="0.25">
      <c r="A5" s="10" t="s">
        <v>73</v>
      </c>
      <c r="B5" s="10">
        <v>0.64330392347961696</v>
      </c>
      <c r="C5" s="10">
        <v>2.0274254671860899E-2</v>
      </c>
      <c r="D5" s="10">
        <v>0.28683925157709</v>
      </c>
      <c r="E5" s="10">
        <v>0.10385481426264</v>
      </c>
      <c r="F5" s="10">
        <v>7.5332140867143405E-2</v>
      </c>
      <c r="G5" s="10">
        <v>9.1008893407206297E-3</v>
      </c>
      <c r="H5" s="10">
        <v>5.4747387154368901E-2</v>
      </c>
      <c r="I5" s="10">
        <v>0.226826214869667</v>
      </c>
      <c r="J5" s="10">
        <v>-6.8724893628685002E-2</v>
      </c>
      <c r="K5" s="10">
        <v>5.9740462712112197E-2</v>
      </c>
      <c r="L5" s="10">
        <v>-6.1074284867174103E-2</v>
      </c>
      <c r="M5" s="10">
        <v>-0.18344886952144801</v>
      </c>
      <c r="N5" s="10">
        <v>-5.8739864960321402E-2</v>
      </c>
      <c r="O5" s="10">
        <v>0.11071341807281899</v>
      </c>
      <c r="P5" s="10">
        <v>2.6004361167778999E-2</v>
      </c>
      <c r="Q5" s="10">
        <v>-0.16146378440357601</v>
      </c>
      <c r="R5" s="10">
        <v>-0.115773016802335</v>
      </c>
      <c r="S5" s="10">
        <v>-2.9550547206848798E-2</v>
      </c>
      <c r="T5" s="10">
        <v>4.2316559888937302E-2</v>
      </c>
      <c r="U5" s="10">
        <v>1.86102878422444E-3</v>
      </c>
      <c r="V5" s="10">
        <v>-3.9294487259947601E-2</v>
      </c>
      <c r="W5" s="10">
        <v>-0.10196070244119899</v>
      </c>
      <c r="X5" s="10">
        <v>3.1627813602136401E-3</v>
      </c>
      <c r="Y5" s="10">
        <v>3.6692979270906097E-2</v>
      </c>
      <c r="Z5" s="10">
        <v>-0.16713711262290801</v>
      </c>
      <c r="AA5" s="10">
        <v>-5.7484068599299902E-3</v>
      </c>
      <c r="AB5" s="10">
        <v>-9.15821990394413E-2</v>
      </c>
      <c r="AC5" s="10">
        <v>-0.182001417459488</v>
      </c>
      <c r="AD5" s="10">
        <v>-3.4394578318539199E-3</v>
      </c>
      <c r="AE5" s="10">
        <v>-1.25073696064395E-2</v>
      </c>
      <c r="AF5" s="10">
        <v>7.1541768131758596E-2</v>
      </c>
      <c r="AG5" s="10">
        <v>3.9511649029627897E-3</v>
      </c>
      <c r="AH5" s="10">
        <v>-8.0841665076149205E-2</v>
      </c>
      <c r="AI5" s="10">
        <v>2.9093802827861798E-2</v>
      </c>
      <c r="AJ5" s="10">
        <v>8.9282511452193403E-2</v>
      </c>
      <c r="AK5" s="10">
        <v>6.7011797693784195E-2</v>
      </c>
      <c r="AL5" s="10">
        <v>-8.2395029580689394E-2</v>
      </c>
      <c r="AM5" s="10">
        <v>1.54497426723903E-2</v>
      </c>
      <c r="AN5" s="10">
        <v>7.8969685293077199E-2</v>
      </c>
      <c r="AO5" s="10">
        <v>0.100569230808122</v>
      </c>
      <c r="AP5" s="10">
        <v>-5.6066205105406101E-2</v>
      </c>
      <c r="AQ5" s="10">
        <v>9.67857457943678E-2</v>
      </c>
      <c r="AR5" s="10">
        <v>-3.4127013343135303E-2</v>
      </c>
      <c r="AS5" s="10">
        <v>-5.39595830769291E-2</v>
      </c>
      <c r="AT5" s="10">
        <v>7.5396820425993993E-2</v>
      </c>
      <c r="AU5" s="10">
        <v>-0.148972112608874</v>
      </c>
      <c r="AV5" s="10">
        <v>2.3357044476330299E-2</v>
      </c>
      <c r="AW5" s="10">
        <v>-5.0682595824776799E-2</v>
      </c>
      <c r="AX5" s="10">
        <v>-0.13488559606098899</v>
      </c>
      <c r="AY5" s="10">
        <v>-6.8689112606909103E-2</v>
      </c>
      <c r="AZ5" s="10">
        <v>7.6269288122850304E-2</v>
      </c>
      <c r="BA5" s="10">
        <v>0.209642004677945</v>
      </c>
      <c r="BB5" s="10">
        <v>-0.122957988360548</v>
      </c>
      <c r="BC5" s="10">
        <v>7.4181642903719397E-2</v>
      </c>
      <c r="BD5" s="10">
        <v>-2.0601585504082E-2</v>
      </c>
      <c r="BE5" s="10">
        <v>5.0537669770013401E-2</v>
      </c>
      <c r="BF5" s="10">
        <v>-0.126919641812448</v>
      </c>
      <c r="BG5" s="10">
        <v>9.7263597586835102E-2</v>
      </c>
      <c r="BH5" s="10">
        <v>-7.0085733638154096E-2</v>
      </c>
      <c r="BI5" s="10">
        <v>-3.3329567441744798E-2</v>
      </c>
      <c r="BJ5" s="10">
        <v>-0.222751565988594</v>
      </c>
      <c r="BK5" s="10">
        <v>-0.106706493457654</v>
      </c>
    </row>
    <row r="6" spans="1:63" ht="14.3" x14ac:dyDescent="0.25">
      <c r="A6" s="10" t="s">
        <v>74</v>
      </c>
      <c r="B6" s="10">
        <v>0.677535598196497</v>
      </c>
      <c r="C6" s="10">
        <v>-0.30929820016613502</v>
      </c>
      <c r="D6" s="10">
        <v>-0.19478400464784201</v>
      </c>
      <c r="E6" s="10">
        <v>-0.34140881521162902</v>
      </c>
      <c r="F6" s="10">
        <v>-0.273385117751554</v>
      </c>
      <c r="G6" s="10">
        <v>4.8153790222479703E-2</v>
      </c>
      <c r="H6" s="10">
        <v>0.10084269806163</v>
      </c>
      <c r="I6" s="10">
        <v>0.181848345231158</v>
      </c>
      <c r="J6" s="10">
        <v>3.9448488301203503E-2</v>
      </c>
      <c r="K6" s="10">
        <v>0.12588577666845799</v>
      </c>
      <c r="L6" s="10">
        <v>7.5046600266719304E-2</v>
      </c>
      <c r="M6" s="10">
        <v>8.8070440117955798E-2</v>
      </c>
      <c r="N6" s="10">
        <v>0.142530393854161</v>
      </c>
      <c r="O6" s="10">
        <v>0.203346888536825</v>
      </c>
      <c r="P6" s="10">
        <v>0.138189620406659</v>
      </c>
      <c r="Q6" s="10">
        <v>-4.8633841002386102E-2</v>
      </c>
      <c r="R6" s="10">
        <v>-7.1618195742705101E-2</v>
      </c>
      <c r="S6" s="10">
        <v>-0.17825333915479899</v>
      </c>
      <c r="T6" s="10">
        <v>-0.18906697110507301</v>
      </c>
      <c r="U6" s="10">
        <v>-0.210149308967224</v>
      </c>
      <c r="V6" s="10">
        <v>-0.27180562853099299</v>
      </c>
      <c r="W6" s="10">
        <v>0.22553635504887201</v>
      </c>
      <c r="X6" s="10">
        <v>0.19364122285044499</v>
      </c>
      <c r="Y6" s="10">
        <v>0.23014468818411099</v>
      </c>
      <c r="Z6" s="10">
        <v>0.142457767396519</v>
      </c>
      <c r="AA6" s="10">
        <v>2.5501551562077101E-2</v>
      </c>
      <c r="AB6" s="10">
        <v>-0.16860355554918199</v>
      </c>
      <c r="AC6" s="10">
        <v>2.41902795656571E-2</v>
      </c>
      <c r="AD6" s="10">
        <v>0.223563400363194</v>
      </c>
      <c r="AE6" s="10">
        <v>-0.106122477131393</v>
      </c>
      <c r="AF6" s="10">
        <v>0.17023326535185301</v>
      </c>
      <c r="AG6" s="10">
        <v>9.1173557482076797E-2</v>
      </c>
      <c r="AH6" s="11">
        <v>-4.0036203176866303E-5</v>
      </c>
      <c r="AI6" s="10">
        <v>-0.101793101010322</v>
      </c>
      <c r="AJ6" s="10">
        <v>-0.15923868007145101</v>
      </c>
      <c r="AK6" s="10">
        <v>-4.5259806167145901E-2</v>
      </c>
      <c r="AL6" s="10">
        <v>-0.32856617219895301</v>
      </c>
      <c r="AM6" s="10">
        <v>-5.6756989362226704E-3</v>
      </c>
      <c r="AN6" s="10">
        <v>-3.4548753062211397E-2</v>
      </c>
      <c r="AO6" s="10">
        <v>-0.146599066470817</v>
      </c>
      <c r="AP6" s="10">
        <v>-1.32005443027016E-2</v>
      </c>
      <c r="AQ6" s="10">
        <v>0.154151370096208</v>
      </c>
      <c r="AR6" s="10">
        <v>5.9449163541740603E-2</v>
      </c>
      <c r="AS6" s="10">
        <v>0.100904772728619</v>
      </c>
      <c r="AT6" s="10">
        <v>0.24132929289010099</v>
      </c>
      <c r="AU6" s="10">
        <v>-1.2573599587542899E-3</v>
      </c>
      <c r="AV6" s="10">
        <v>0.10427317734083801</v>
      </c>
      <c r="AW6" s="10">
        <v>0.14526127439363701</v>
      </c>
      <c r="AX6" s="10">
        <v>0.14164949189558801</v>
      </c>
      <c r="AY6" s="10">
        <v>0.171805135615506</v>
      </c>
      <c r="AZ6" s="10">
        <v>0.19604545598529299</v>
      </c>
      <c r="BA6" s="10">
        <v>0.205117534158197</v>
      </c>
      <c r="BB6" s="10">
        <v>0.132367191415623</v>
      </c>
      <c r="BC6" s="10">
        <v>-0.29542887787761202</v>
      </c>
      <c r="BD6" s="10">
        <v>-0.47736258006392401</v>
      </c>
      <c r="BE6" s="10">
        <v>-0.16180621619604499</v>
      </c>
      <c r="BF6" s="10">
        <v>-0.20079095280169801</v>
      </c>
      <c r="BG6" s="10">
        <v>-0.27297989913715398</v>
      </c>
      <c r="BH6" s="10">
        <v>-0.204091378736902</v>
      </c>
      <c r="BI6" s="10">
        <v>0.22739337942395599</v>
      </c>
      <c r="BJ6" s="10">
        <v>0.10709726228894</v>
      </c>
      <c r="BK6" s="10">
        <v>-0.29194266431302301</v>
      </c>
    </row>
    <row r="7" spans="1:63" ht="14.3" x14ac:dyDescent="0.25">
      <c r="A7" s="10" t="s">
        <v>75</v>
      </c>
      <c r="B7" s="10">
        <v>0.58718453777693203</v>
      </c>
      <c r="C7" s="10">
        <v>0.12700141282511901</v>
      </c>
      <c r="D7" s="10">
        <v>-5.3202554951621503E-2</v>
      </c>
      <c r="E7" s="10">
        <v>1.9610857696865699E-2</v>
      </c>
      <c r="F7" s="10">
        <v>-1.37526008121658E-2</v>
      </c>
      <c r="G7" s="10">
        <v>2.2112672107621498E-2</v>
      </c>
      <c r="H7" s="10">
        <v>-0.15912154974091999</v>
      </c>
      <c r="I7" s="10">
        <v>-0.11827250180711001</v>
      </c>
      <c r="J7" s="10">
        <v>-6.0765352801625698E-2</v>
      </c>
      <c r="K7" s="10">
        <v>-4.7617569010337403E-2</v>
      </c>
      <c r="L7" s="10">
        <v>4.9526616636601101E-2</v>
      </c>
      <c r="M7" s="10">
        <v>0.12724916458706101</v>
      </c>
      <c r="N7" s="10">
        <v>9.6873629167212705E-2</v>
      </c>
      <c r="O7" s="10">
        <v>1.34992200490156E-2</v>
      </c>
      <c r="P7" s="10">
        <v>0.160507962174568</v>
      </c>
      <c r="Q7" s="10">
        <v>2.9244869829130299E-2</v>
      </c>
      <c r="R7" s="10">
        <v>0.11880991280759901</v>
      </c>
      <c r="S7" s="10">
        <v>0.199104105111129</v>
      </c>
      <c r="T7" s="10">
        <v>-1.9493243342830001E-2</v>
      </c>
      <c r="U7" s="10">
        <v>-5.0080697482471299E-2</v>
      </c>
      <c r="V7" s="10">
        <v>2.8078432841459201E-2</v>
      </c>
      <c r="W7" s="10">
        <v>8.7908031664339803E-2</v>
      </c>
      <c r="X7" s="10">
        <v>8.8194361901154806E-3</v>
      </c>
      <c r="Y7" s="10">
        <v>-0.107864365201377</v>
      </c>
      <c r="Z7" s="10">
        <v>1.5606184689541501E-2</v>
      </c>
      <c r="AA7" s="10">
        <v>-3.3957026481342099E-2</v>
      </c>
      <c r="AB7" s="10">
        <v>5.5392054169132402E-4</v>
      </c>
      <c r="AC7" s="10">
        <v>0.173995469359329</v>
      </c>
      <c r="AD7" s="10">
        <v>-1.73006609511583E-2</v>
      </c>
      <c r="AE7" s="10">
        <v>0.13585788642841101</v>
      </c>
      <c r="AF7" s="10">
        <v>-4.93699465884785E-2</v>
      </c>
      <c r="AG7" s="10">
        <v>2.3873199796910299E-2</v>
      </c>
      <c r="AH7" s="10">
        <v>0.117790901850851</v>
      </c>
      <c r="AI7" s="10">
        <v>5.4435887044862401E-2</v>
      </c>
      <c r="AJ7" s="10">
        <v>-4.1084893838998398E-3</v>
      </c>
      <c r="AK7" s="10">
        <v>-2.6172657833172801E-3</v>
      </c>
      <c r="AL7" s="10">
        <v>-1.2964218541938199E-3</v>
      </c>
      <c r="AM7" s="10">
        <v>-4.3266433092773997E-2</v>
      </c>
      <c r="AN7" s="10">
        <v>-0.114125483464582</v>
      </c>
      <c r="AO7" s="10">
        <v>-0.159886112326487</v>
      </c>
      <c r="AP7" s="10">
        <v>8.2008525909306202E-3</v>
      </c>
      <c r="AQ7" s="10">
        <v>-4.5306339642076601E-2</v>
      </c>
      <c r="AR7" s="10">
        <v>4.9686320417417898E-2</v>
      </c>
      <c r="AS7" s="10">
        <v>0.114154951037061</v>
      </c>
      <c r="AT7" s="10">
        <v>1.3086930530849699E-2</v>
      </c>
      <c r="AU7" s="10">
        <v>-6.4445551527900796E-2</v>
      </c>
      <c r="AV7" s="10">
        <v>7.0905794457083197E-3</v>
      </c>
      <c r="AW7" s="10">
        <v>-6.9241716198747805E-2</v>
      </c>
      <c r="AX7" s="10">
        <v>-0.18433069111831801</v>
      </c>
      <c r="AY7" s="10">
        <v>0.20880061704338401</v>
      </c>
      <c r="AZ7" s="10">
        <v>-3.3294640786106902E-2</v>
      </c>
      <c r="BA7" s="10">
        <v>9.4710398277118399E-2</v>
      </c>
      <c r="BB7" s="10">
        <v>0.15985413040250401</v>
      </c>
      <c r="BC7" s="10">
        <v>-6.5997586149224505E-2</v>
      </c>
      <c r="BD7" s="10">
        <v>-8.2528978728869495E-2</v>
      </c>
      <c r="BE7" s="10">
        <v>-9.4193581340605695E-2</v>
      </c>
      <c r="BF7" s="10">
        <v>-8.4747171757015002E-2</v>
      </c>
      <c r="BG7" s="10">
        <v>-8.4110673225947896E-2</v>
      </c>
      <c r="BH7" s="10">
        <v>-8.6447589328568802E-2</v>
      </c>
      <c r="BI7" s="10">
        <v>-0.12840444836072601</v>
      </c>
      <c r="BJ7" s="10">
        <v>0.125971370588224</v>
      </c>
      <c r="BK7" s="10">
        <v>-9.3140534979837306E-2</v>
      </c>
    </row>
    <row r="8" spans="1:63" ht="14.3" x14ac:dyDescent="0.25">
      <c r="A8" s="10" t="s">
        <v>76</v>
      </c>
      <c r="B8" s="10">
        <v>0.569814915019077</v>
      </c>
      <c r="C8" s="10">
        <v>2.6522626657296999E-2</v>
      </c>
      <c r="D8" s="10">
        <v>5.4528826930745396E-3</v>
      </c>
      <c r="E8" s="10">
        <v>5.4604093039473701E-2</v>
      </c>
      <c r="F8" s="10">
        <v>-3.5091951685647702E-2</v>
      </c>
      <c r="G8" s="10">
        <v>5.7709395804932699E-3</v>
      </c>
      <c r="H8" s="10">
        <v>-6.7723176324924902E-2</v>
      </c>
      <c r="I8" s="10">
        <v>-8.0101314259907699E-2</v>
      </c>
      <c r="J8" s="10">
        <v>1.7150924699514802E-2</v>
      </c>
      <c r="K8" s="10">
        <v>-1.4756339786626899E-2</v>
      </c>
      <c r="L8" s="10">
        <v>0.14320428564777399</v>
      </c>
      <c r="M8" s="10">
        <v>3.6468395788848702E-2</v>
      </c>
      <c r="N8" s="10">
        <v>4.3357460862198501E-2</v>
      </c>
      <c r="O8" s="10">
        <v>-3.4029339996861002E-2</v>
      </c>
      <c r="P8" s="10">
        <v>5.0044198819278102E-2</v>
      </c>
      <c r="Q8" s="10">
        <v>-7.3074259622855395E-2</v>
      </c>
      <c r="R8" s="10">
        <v>-0.16532339257445899</v>
      </c>
      <c r="S8" s="10">
        <v>5.3722276199900498E-2</v>
      </c>
      <c r="T8" s="10">
        <v>1.47390370196627E-2</v>
      </c>
      <c r="U8" s="10">
        <v>5.30472127961348E-2</v>
      </c>
      <c r="V8" s="10">
        <v>3.5021545278465301E-2</v>
      </c>
      <c r="W8" s="10">
        <v>3.28632629310577E-2</v>
      </c>
      <c r="X8" s="10">
        <v>-8.1006473480141103E-2</v>
      </c>
      <c r="Y8" s="10">
        <v>0.21545388859491599</v>
      </c>
      <c r="Z8" s="10">
        <v>7.48554412139198E-3</v>
      </c>
      <c r="AA8" s="10">
        <v>0.16756782588911501</v>
      </c>
      <c r="AB8" s="10">
        <v>-4.0706343633701299E-2</v>
      </c>
      <c r="AC8" s="10">
        <v>1.81228240750116E-2</v>
      </c>
      <c r="AD8" s="10">
        <v>4.5773526951416198E-2</v>
      </c>
      <c r="AE8" s="10">
        <v>-1.0433275979936599E-2</v>
      </c>
      <c r="AF8" s="10">
        <v>9.0048432772850295E-2</v>
      </c>
      <c r="AG8" s="10">
        <v>0.121857921061805</v>
      </c>
      <c r="AH8" s="10">
        <v>-3.3781202460632702E-2</v>
      </c>
      <c r="AI8" s="10">
        <v>4.2155467444508501E-2</v>
      </c>
      <c r="AJ8" s="10">
        <v>-0.10305941475241601</v>
      </c>
      <c r="AK8" s="10">
        <v>7.1287071216077594E-2</v>
      </c>
      <c r="AL8" s="10">
        <v>0.147785811161532</v>
      </c>
      <c r="AM8" s="10">
        <v>-5.0448489395956801E-2</v>
      </c>
      <c r="AN8" s="10">
        <v>-0.13756987761537001</v>
      </c>
      <c r="AO8" s="10">
        <v>0.16943966289354201</v>
      </c>
      <c r="AP8" s="10">
        <v>-3.9193936655874402E-2</v>
      </c>
      <c r="AQ8" s="10">
        <v>5.24393473916175E-2</v>
      </c>
      <c r="AR8" s="10">
        <v>0.120804340804664</v>
      </c>
      <c r="AS8" s="10">
        <v>1.51569691553873E-2</v>
      </c>
      <c r="AT8" s="10">
        <v>0.14290019686061001</v>
      </c>
      <c r="AU8" s="10">
        <v>-0.19027079318628101</v>
      </c>
      <c r="AV8" s="10">
        <v>-0.10755517834344799</v>
      </c>
      <c r="AW8" s="10">
        <v>-5.9243858238675597E-2</v>
      </c>
      <c r="AX8" s="10">
        <v>-4.8685292794988601E-2</v>
      </c>
      <c r="AY8" s="10">
        <v>3.5246937655445197E-2</v>
      </c>
      <c r="AZ8" s="10">
        <v>-0.228780454043569</v>
      </c>
      <c r="BA8" s="10">
        <v>-7.1089840828296698E-3</v>
      </c>
      <c r="BB8" s="10">
        <v>1.8441764791620101E-3</v>
      </c>
      <c r="BC8" s="10">
        <v>-0.10824160893987</v>
      </c>
      <c r="BD8" s="10">
        <v>-1.01000216548919E-2</v>
      </c>
      <c r="BE8" s="10">
        <v>0.26327640357811899</v>
      </c>
      <c r="BF8" s="10">
        <v>0.171999879551374</v>
      </c>
      <c r="BG8" s="10">
        <v>-0.130525328445908</v>
      </c>
      <c r="BH8" s="10">
        <v>2.8773917348181199E-2</v>
      </c>
      <c r="BI8" s="10">
        <v>-0.26367619930515301</v>
      </c>
      <c r="BJ8" s="10">
        <v>-0.37694974341718301</v>
      </c>
      <c r="BK8" s="10">
        <v>-0.18447107407590799</v>
      </c>
    </row>
    <row r="9" spans="1:63" ht="14.3" x14ac:dyDescent="0.25">
      <c r="A9" s="10" t="s">
        <v>77</v>
      </c>
      <c r="B9" s="10">
        <v>0.53583648919581195</v>
      </c>
      <c r="C9" s="10">
        <v>-7.7162341397611203E-2</v>
      </c>
      <c r="D9" s="10">
        <v>-8.4062587316344903E-2</v>
      </c>
      <c r="E9" s="10">
        <v>-9.1182192922780597E-2</v>
      </c>
      <c r="F9" s="10">
        <v>-2.6435178684739599E-2</v>
      </c>
      <c r="G9" s="10">
        <v>0.122769470254959</v>
      </c>
      <c r="H9" s="10">
        <v>-9.5777460824208793E-2</v>
      </c>
      <c r="I9" s="10">
        <v>-3.5350054491984202E-2</v>
      </c>
      <c r="J9" s="10">
        <v>-6.9042412975226605E-2</v>
      </c>
      <c r="K9" s="10">
        <v>-3.1123415773297702E-2</v>
      </c>
      <c r="L9" s="10">
        <v>6.9037983967867603E-2</v>
      </c>
      <c r="M9" s="10">
        <v>0.12746872062478101</v>
      </c>
      <c r="N9" s="10">
        <v>3.9822626917008802E-2</v>
      </c>
      <c r="O9" s="10">
        <v>-5.2287778574442003E-3</v>
      </c>
      <c r="P9" s="10">
        <v>1.8475659228723101E-2</v>
      </c>
      <c r="Q9" s="10">
        <v>0.116464933561753</v>
      </c>
      <c r="R9" s="10">
        <v>-5.1331530917502102E-2</v>
      </c>
      <c r="S9" s="10">
        <v>3.3253643446022199E-3</v>
      </c>
      <c r="T9" s="10">
        <v>-9.5503781939129298E-2</v>
      </c>
      <c r="U9" s="10">
        <v>-6.2110965497703098E-2</v>
      </c>
      <c r="V9" s="10">
        <v>1.17332898161846E-2</v>
      </c>
      <c r="W9" s="10">
        <v>-3.4166195879494501E-3</v>
      </c>
      <c r="X9" s="10">
        <v>-9.7635638315202306E-2</v>
      </c>
      <c r="Y9" s="10">
        <v>-7.2382596199481897E-2</v>
      </c>
      <c r="Z9" s="10">
        <v>2.1198255289101499E-2</v>
      </c>
      <c r="AA9" s="10">
        <v>-4.4876626517463797E-2</v>
      </c>
      <c r="AB9" s="10">
        <v>-3.5422914022228198E-2</v>
      </c>
      <c r="AC9" s="10">
        <v>7.2782320161552103E-2</v>
      </c>
      <c r="AD9" s="10">
        <v>-1.5468182453711701E-2</v>
      </c>
      <c r="AE9" s="10">
        <v>8.5650553076093802E-2</v>
      </c>
      <c r="AF9" s="10">
        <v>-1.66677367428919E-2</v>
      </c>
      <c r="AG9" s="10">
        <v>-4.4001756172997002E-2</v>
      </c>
      <c r="AH9" s="10">
        <v>3.2875691388328403E-2</v>
      </c>
      <c r="AI9" s="10">
        <v>6.3935823920505796E-3</v>
      </c>
      <c r="AJ9" s="10">
        <v>-5.8603869880980097E-2</v>
      </c>
      <c r="AK9" s="10">
        <v>-8.0910131775133703E-2</v>
      </c>
      <c r="AL9" s="10">
        <v>-8.7679325193811497E-2</v>
      </c>
      <c r="AM9" s="10">
        <v>7.5395276362660704E-2</v>
      </c>
      <c r="AN9" s="10">
        <v>-5.0822776337256896E-3</v>
      </c>
      <c r="AO9" s="10">
        <v>5.52535930615718E-2</v>
      </c>
      <c r="AP9" s="10">
        <v>3.0378170462035899E-2</v>
      </c>
      <c r="AQ9" s="10">
        <v>7.15403148694983E-2</v>
      </c>
      <c r="AR9" s="10">
        <v>8.1652778384902605E-2</v>
      </c>
      <c r="AS9" s="10">
        <v>0.18126470716478901</v>
      </c>
      <c r="AT9" s="10">
        <v>0.14717905116373101</v>
      </c>
      <c r="AU9" s="10">
        <v>-5.1994803872321901E-3</v>
      </c>
      <c r="AV9" s="10">
        <v>-2.6882939443185299E-2</v>
      </c>
      <c r="AW9" s="10">
        <v>-2.5898529935005601E-2</v>
      </c>
      <c r="AX9" s="10">
        <v>4.9889772857544097E-2</v>
      </c>
      <c r="AY9" s="10">
        <v>8.9082374739181694E-2</v>
      </c>
      <c r="AZ9" s="10">
        <v>1.6517482818755501E-2</v>
      </c>
      <c r="BA9" s="10">
        <v>9.1137340669727507E-2</v>
      </c>
      <c r="BB9" s="10">
        <v>9.1304312778641095E-2</v>
      </c>
      <c r="BC9" s="10">
        <v>-0.119569513203324</v>
      </c>
      <c r="BD9" s="10">
        <v>3.2201933721693603E-2</v>
      </c>
      <c r="BE9" s="10">
        <v>6.3027390083991497E-2</v>
      </c>
      <c r="BF9" s="10">
        <v>-4.5510415801163599E-2</v>
      </c>
      <c r="BG9" s="10">
        <v>-1.6958504261140001E-2</v>
      </c>
      <c r="BH9" s="10">
        <v>-0.12831858121401701</v>
      </c>
      <c r="BI9" s="10">
        <v>-0.175798718312143</v>
      </c>
      <c r="BJ9" s="10">
        <v>-9.9856507369355502E-2</v>
      </c>
      <c r="BK9" s="10">
        <v>-0.12646022084773101</v>
      </c>
    </row>
    <row r="10" spans="1:63" ht="14.3" x14ac:dyDescent="0.25">
      <c r="A10" s="10" t="s">
        <v>78</v>
      </c>
      <c r="B10" s="10">
        <v>0.62895543045380697</v>
      </c>
      <c r="C10" s="10">
        <v>0.100309495378229</v>
      </c>
      <c r="D10" s="10">
        <v>-0.24774288738672401</v>
      </c>
      <c r="E10" s="10">
        <v>-0.159225342720866</v>
      </c>
      <c r="F10" s="10">
        <v>-8.04368217275407E-2</v>
      </c>
      <c r="G10" s="10">
        <v>0.104175839245481</v>
      </c>
      <c r="H10" s="10">
        <v>-0.141851653647764</v>
      </c>
      <c r="I10" s="10">
        <v>-4.7069267633747101E-2</v>
      </c>
      <c r="J10" s="10">
        <v>-7.3176736351516405E-2</v>
      </c>
      <c r="K10" s="10">
        <v>-5.9655431622095398E-2</v>
      </c>
      <c r="L10" s="10">
        <v>6.1012303075065999E-2</v>
      </c>
      <c r="M10" s="10">
        <v>0.25972476185071403</v>
      </c>
      <c r="N10" s="10">
        <v>0.16714947875216801</v>
      </c>
      <c r="O10" s="10">
        <v>-0.101847320030256</v>
      </c>
      <c r="P10" s="10">
        <v>0.148214405151843</v>
      </c>
      <c r="Q10" s="10">
        <v>0.319863739726306</v>
      </c>
      <c r="R10" s="10">
        <v>6.8748301480406698E-2</v>
      </c>
      <c r="S10" s="10">
        <v>0.115262913233351</v>
      </c>
      <c r="T10" s="10">
        <v>-0.27568107928299501</v>
      </c>
      <c r="U10" s="10">
        <v>-0.145144757348456</v>
      </c>
      <c r="V10" s="10">
        <v>3.1020998084992299E-2</v>
      </c>
      <c r="W10" s="10">
        <v>7.2825521850696295E-2</v>
      </c>
      <c r="X10" s="10">
        <v>-4.9790988489167499E-2</v>
      </c>
      <c r="Y10" s="10">
        <v>-7.4166614263433295E-2</v>
      </c>
      <c r="Z10" s="10">
        <v>8.2408238847321E-2</v>
      </c>
      <c r="AA10" s="10">
        <v>3.4456520996366397E-2</v>
      </c>
      <c r="AB10" s="10">
        <v>6.3338395852772594E-2</v>
      </c>
      <c r="AC10" s="10">
        <v>0.292996992482144</v>
      </c>
      <c r="AD10" s="10">
        <v>0.15334575205637599</v>
      </c>
      <c r="AE10" s="10">
        <v>0.27926288586214298</v>
      </c>
      <c r="AF10" s="10">
        <v>4.6225422444003503E-2</v>
      </c>
      <c r="AG10" s="10">
        <v>0.18461071865822101</v>
      </c>
      <c r="AH10" s="10">
        <v>0.36962968056657303</v>
      </c>
      <c r="AI10" s="10">
        <v>-0.10570364027192899</v>
      </c>
      <c r="AJ10" s="10">
        <v>-0.29345935961084502</v>
      </c>
      <c r="AK10" s="10">
        <v>-0.19754824820504199</v>
      </c>
      <c r="AL10" s="10">
        <v>-0.15269620552980301</v>
      </c>
      <c r="AM10" s="10">
        <v>0.10889473073844</v>
      </c>
      <c r="AN10" s="10">
        <v>-4.6968211770565302E-2</v>
      </c>
      <c r="AO10" s="10">
        <v>-0.102742911375642</v>
      </c>
      <c r="AP10" s="10">
        <v>-6.5749918830842297E-4</v>
      </c>
      <c r="AQ10" s="10">
        <v>7.3562783531671894E-2</v>
      </c>
      <c r="AR10" s="10">
        <v>0.27134638124356503</v>
      </c>
      <c r="AS10" s="10">
        <v>0.29848689183548599</v>
      </c>
      <c r="AT10" s="10">
        <v>0.18196852674747199</v>
      </c>
      <c r="AU10" s="10">
        <v>6.9796419489142794E-2</v>
      </c>
      <c r="AV10" s="10">
        <v>-0.16807470610212399</v>
      </c>
      <c r="AW10" s="10">
        <v>-4.7578613066492602E-2</v>
      </c>
      <c r="AX10" s="10">
        <v>3.1212427996365699E-2</v>
      </c>
      <c r="AY10" s="10">
        <v>1.9925105314991001E-2</v>
      </c>
      <c r="AZ10" s="10">
        <v>-0.16608174695519001</v>
      </c>
      <c r="BA10" s="10">
        <v>-8.2165652272086498E-2</v>
      </c>
      <c r="BB10" s="10">
        <v>-8.5636149468189798E-3</v>
      </c>
      <c r="BC10" s="10">
        <v>-0.41907099075683601</v>
      </c>
      <c r="BD10" s="10">
        <v>-0.179406831586926</v>
      </c>
      <c r="BE10" s="10">
        <v>0.26675633757297501</v>
      </c>
      <c r="BF10" s="10">
        <v>9.3710360822803401E-2</v>
      </c>
      <c r="BG10" s="10">
        <v>-0.35679062815878099</v>
      </c>
      <c r="BH10" s="10">
        <v>-5.3944878950497203E-2</v>
      </c>
      <c r="BI10" s="10">
        <v>-0.36032683666294202</v>
      </c>
      <c r="BJ10" s="10">
        <v>-8.2804337098428202E-2</v>
      </c>
      <c r="BK10" s="10">
        <v>-0.28654629769039602</v>
      </c>
    </row>
    <row r="11" spans="1:63" ht="14.3" x14ac:dyDescent="0.25">
      <c r="A11" s="10" t="s">
        <v>79</v>
      </c>
      <c r="B11" s="10">
        <v>0.68765824303642398</v>
      </c>
      <c r="C11" s="10">
        <v>-0.249097646472733</v>
      </c>
      <c r="D11" s="10">
        <v>0.247560965669231</v>
      </c>
      <c r="E11" s="10">
        <v>-0.28620243106382598</v>
      </c>
      <c r="F11" s="10">
        <v>-7.9010593634128601E-2</v>
      </c>
      <c r="G11" s="10">
        <v>-8.2127709682653302E-2</v>
      </c>
      <c r="H11" s="10">
        <v>0.32536994514060502</v>
      </c>
      <c r="I11" s="10">
        <v>0.227733107481319</v>
      </c>
      <c r="J11" s="10">
        <v>-0.104578549562114</v>
      </c>
      <c r="K11" s="10">
        <v>0.18308134781947299</v>
      </c>
      <c r="L11" s="10">
        <v>-0.103384128576439</v>
      </c>
      <c r="M11" s="10">
        <v>-0.39956699850195698</v>
      </c>
      <c r="N11" s="10">
        <v>-0.17656668726456901</v>
      </c>
      <c r="O11" s="10">
        <v>0.14215534758637699</v>
      </c>
      <c r="P11" s="10">
        <v>-0.22318023732640199</v>
      </c>
      <c r="Q11" s="10">
        <v>-0.218040970041703</v>
      </c>
      <c r="R11" s="10">
        <v>-6.7041833555978397E-2</v>
      </c>
      <c r="S11" s="10">
        <v>-5.2072735327471399E-2</v>
      </c>
      <c r="T11" s="10">
        <v>0.35162813182015901</v>
      </c>
      <c r="U11" s="10">
        <v>0.37670331642570898</v>
      </c>
      <c r="V11" s="10">
        <v>-2.45855750133551E-2</v>
      </c>
      <c r="W11" s="10">
        <v>-0.29207622125533</v>
      </c>
      <c r="X11" s="10">
        <v>0.17263538609890999</v>
      </c>
      <c r="Y11" s="10">
        <v>7.8023207796365901E-2</v>
      </c>
      <c r="Z11" s="10">
        <v>-8.926091164161E-2</v>
      </c>
      <c r="AA11" s="10">
        <v>0.22976371391540401</v>
      </c>
      <c r="AB11" s="10">
        <v>-0.23605204851842099</v>
      </c>
      <c r="AC11" s="10">
        <v>-0.23340881536695299</v>
      </c>
      <c r="AD11" s="10">
        <v>-2.8626447248102298E-2</v>
      </c>
      <c r="AE11" s="10">
        <v>-0.44783560533929201</v>
      </c>
      <c r="AF11" s="10">
        <v>0.22069021023438501</v>
      </c>
      <c r="AG11" s="10">
        <v>-6.4725571290212003E-2</v>
      </c>
      <c r="AH11" s="10">
        <v>-0.35147455491174601</v>
      </c>
      <c r="AI11" s="10">
        <v>-0.25389394352126998</v>
      </c>
      <c r="AJ11" s="10">
        <v>0.31117513627478</v>
      </c>
      <c r="AK11" s="10">
        <v>0.20575953720319801</v>
      </c>
      <c r="AL11" s="10">
        <v>-0.32258438743893503</v>
      </c>
      <c r="AM11" s="10">
        <v>-0.21702922203453101</v>
      </c>
      <c r="AN11" s="10">
        <v>0.21143652287461201</v>
      </c>
      <c r="AO11" s="10">
        <v>0.111143461864133</v>
      </c>
      <c r="AP11" s="10">
        <v>-0.15639895450053601</v>
      </c>
      <c r="AQ11" s="10">
        <v>7.6015143391065604E-2</v>
      </c>
      <c r="AR11" s="10">
        <v>-0.285409791593356</v>
      </c>
      <c r="AS11" s="10">
        <v>-0.29320917374168098</v>
      </c>
      <c r="AT11" s="10">
        <v>-3.87590254493103E-2</v>
      </c>
      <c r="AU11" s="10">
        <v>-0.124708722675897</v>
      </c>
      <c r="AV11" s="10">
        <v>0.19489884008552599</v>
      </c>
      <c r="AW11" s="10">
        <v>0.15745327413205701</v>
      </c>
      <c r="AX11" s="10">
        <v>-0.25553818988975702</v>
      </c>
      <c r="AY11" s="10">
        <v>-0.19405578114675401</v>
      </c>
      <c r="AZ11" s="10">
        <v>8.6015271577466898E-2</v>
      </c>
      <c r="BA11" s="10">
        <v>0.10680903865413301</v>
      </c>
      <c r="BB11" s="10">
        <v>-0.19830042755816901</v>
      </c>
      <c r="BC11" s="10">
        <v>0.37390926063226398</v>
      </c>
      <c r="BD11" s="10">
        <v>-0.100501902729663</v>
      </c>
      <c r="BE11" s="10">
        <v>-0.29864552300772401</v>
      </c>
      <c r="BF11" s="10">
        <v>-0.103534991029979</v>
      </c>
      <c r="BG11" s="10">
        <v>0.30838881933201301</v>
      </c>
      <c r="BH11" s="10">
        <v>-0.18230400287755499</v>
      </c>
      <c r="BI11" s="10">
        <v>0.45746866226618399</v>
      </c>
      <c r="BJ11" s="10">
        <v>0.15373490160782199</v>
      </c>
      <c r="BK11" s="10">
        <v>0.49957211110709898</v>
      </c>
    </row>
    <row r="12" spans="1:63" ht="14.3" x14ac:dyDescent="0.25">
      <c r="A12" s="10" t="s">
        <v>80</v>
      </c>
      <c r="B12" s="10">
        <v>0.58289792899408199</v>
      </c>
      <c r="C12" s="10">
        <v>-0.31617473867787899</v>
      </c>
      <c r="D12" s="10">
        <v>0.14083666299280101</v>
      </c>
      <c r="E12" s="10">
        <v>-0.27863608149063601</v>
      </c>
      <c r="F12" s="10">
        <v>-0.14265503411335601</v>
      </c>
      <c r="G12" s="10">
        <v>2.3114881558484499E-2</v>
      </c>
      <c r="H12" s="10">
        <v>0.201256996865878</v>
      </c>
      <c r="I12" s="10">
        <v>0.220060633699205</v>
      </c>
      <c r="J12" s="10">
        <v>5.1278834243945803E-2</v>
      </c>
      <c r="K12" s="10">
        <v>7.4199082605268404E-2</v>
      </c>
      <c r="L12" s="10">
        <v>-0.23875143467689899</v>
      </c>
      <c r="M12" s="10">
        <v>-0.31507324121458202</v>
      </c>
      <c r="N12" s="10">
        <v>-2.9789202458105901E-2</v>
      </c>
      <c r="O12" s="10">
        <v>8.3687097087467299E-2</v>
      </c>
      <c r="P12" s="10">
        <v>-0.32421060785898898</v>
      </c>
      <c r="Q12" s="10">
        <v>-0.213266726534837</v>
      </c>
      <c r="R12" s="10">
        <v>-0.12642945531354199</v>
      </c>
      <c r="S12" s="10">
        <v>-1.74524227200414E-2</v>
      </c>
      <c r="T12" s="10">
        <v>0.10996132871761501</v>
      </c>
      <c r="U12" s="10">
        <v>0.32698904521782302</v>
      </c>
      <c r="V12" s="10">
        <v>-0.17049911399826301</v>
      </c>
      <c r="W12" s="10">
        <v>-8.8474115957205293E-2</v>
      </c>
      <c r="X12" s="10">
        <v>0.261517011186158</v>
      </c>
      <c r="Y12" s="10">
        <v>1.8102657187199899E-3</v>
      </c>
      <c r="Z12" s="10">
        <v>8.3250387750037999E-2</v>
      </c>
      <c r="AA12" s="10">
        <v>0.22290362810211301</v>
      </c>
      <c r="AB12" s="10">
        <v>-1.5091888549944201E-2</v>
      </c>
      <c r="AC12" s="10">
        <v>-0.17467365047769301</v>
      </c>
      <c r="AD12" s="10">
        <v>1.36740636081843E-2</v>
      </c>
      <c r="AE12" s="10">
        <v>2.74281349655899E-2</v>
      </c>
      <c r="AF12" s="10">
        <v>0.31576113237708803</v>
      </c>
      <c r="AG12" s="10">
        <v>0.20162452459765201</v>
      </c>
      <c r="AH12" s="10">
        <v>-5.1435430525356499E-2</v>
      </c>
      <c r="AI12" s="10">
        <v>-0.27555371475397999</v>
      </c>
      <c r="AJ12" s="10">
        <v>8.7970234087156596E-2</v>
      </c>
      <c r="AK12" s="10">
        <v>0.159494001200463</v>
      </c>
      <c r="AL12" s="10">
        <v>-0.20929370464233099</v>
      </c>
      <c r="AM12" s="10">
        <v>-0.164054590172692</v>
      </c>
      <c r="AN12" s="10">
        <v>0.14695834703834701</v>
      </c>
      <c r="AO12" s="10">
        <v>-3.11399368227149E-2</v>
      </c>
      <c r="AP12" s="10">
        <v>-0.11797027412887701</v>
      </c>
      <c r="AQ12" s="10">
        <v>0.203668295075975</v>
      </c>
      <c r="AR12" s="10">
        <v>-0.15128850862794899</v>
      </c>
      <c r="AS12" s="10">
        <v>-0.22936592441569101</v>
      </c>
      <c r="AT12" s="10">
        <v>0.104901943394938</v>
      </c>
      <c r="AU12" s="10">
        <v>-0.135561924519462</v>
      </c>
      <c r="AV12" s="10">
        <v>8.40705468665702E-2</v>
      </c>
      <c r="AW12" s="10">
        <v>4.4818263914616997E-2</v>
      </c>
      <c r="AX12" s="10">
        <v>-0.139307836397318</v>
      </c>
      <c r="AY12" s="10">
        <v>-0.15932080089966499</v>
      </c>
      <c r="AZ12" s="10">
        <v>5.8000990700591601E-2</v>
      </c>
      <c r="BA12" s="10">
        <v>7.6054666693298995E-2</v>
      </c>
      <c r="BB12" s="10">
        <v>4.92927822458753E-2</v>
      </c>
      <c r="BC12" s="10">
        <v>0.25087455544937698</v>
      </c>
      <c r="BD12" s="10">
        <v>-0.20660649983962401</v>
      </c>
      <c r="BE12" s="10">
        <v>-0.33035854908622198</v>
      </c>
      <c r="BF12" s="10">
        <v>-1.9524712166826101E-2</v>
      </c>
      <c r="BG12" s="10">
        <v>9.6904081372608503E-2</v>
      </c>
      <c r="BH12" s="10">
        <v>-0.318462666825581</v>
      </c>
      <c r="BI12" s="10">
        <v>0.26371122219737297</v>
      </c>
      <c r="BJ12" s="10">
        <v>-0.168856046035602</v>
      </c>
      <c r="BK12" s="10">
        <v>-5.2395110431259599E-2</v>
      </c>
    </row>
    <row r="13" spans="1:63" ht="14.3" x14ac:dyDescent="0.25">
      <c r="A13" s="10" t="s">
        <v>81</v>
      </c>
      <c r="B13" s="10">
        <v>0.65078070201599303</v>
      </c>
      <c r="C13" s="10">
        <v>5.8024771971538297E-2</v>
      </c>
      <c r="D13" s="10">
        <v>4.5733565648729803E-2</v>
      </c>
      <c r="E13" s="10">
        <v>4.5899273107074597E-2</v>
      </c>
      <c r="F13" s="10">
        <v>0.108811394714435</v>
      </c>
      <c r="G13" s="10">
        <v>-0.102637254773966</v>
      </c>
      <c r="H13" s="10">
        <v>6.5805218691547304E-2</v>
      </c>
      <c r="I13" s="10">
        <v>0.170344709506102</v>
      </c>
      <c r="J13" s="10">
        <v>1.13609189257499E-2</v>
      </c>
      <c r="K13" s="10">
        <v>-7.2549239523983095E-2</v>
      </c>
      <c r="L13" s="10">
        <v>-0.101559567474254</v>
      </c>
      <c r="M13" s="10">
        <v>-7.0167555177885602E-2</v>
      </c>
      <c r="N13" s="10">
        <v>-1.3827994784286301E-2</v>
      </c>
      <c r="O13" s="10">
        <v>-0.104675092607955</v>
      </c>
      <c r="P13" s="10">
        <v>-0.22955336491051001</v>
      </c>
      <c r="Q13" s="10">
        <v>-8.2783808292374392E-3</v>
      </c>
      <c r="R13" s="10">
        <v>8.2222454057114397E-2</v>
      </c>
      <c r="S13" s="10">
        <v>5.0324529383157499E-2</v>
      </c>
      <c r="T13" s="10">
        <v>0.110014657999758</v>
      </c>
      <c r="U13" s="10">
        <v>7.5735457412164406E-2</v>
      </c>
      <c r="V13" s="10">
        <v>3.49667641337508E-2</v>
      </c>
      <c r="W13" s="10">
        <v>-0.13413802600887001</v>
      </c>
      <c r="X13" s="10">
        <v>-4.4574089662433897E-2</v>
      </c>
      <c r="Y13" s="10">
        <v>0.103046754727082</v>
      </c>
      <c r="Z13" s="10">
        <v>-0.12761240894036199</v>
      </c>
      <c r="AA13" s="10">
        <v>-4.0531337545426102E-4</v>
      </c>
      <c r="AB13" s="10">
        <v>-4.1270839638211897E-2</v>
      </c>
      <c r="AC13" s="10">
        <v>-0.124277557793427</v>
      </c>
      <c r="AD13" s="10">
        <v>-0.114960277711237</v>
      </c>
      <c r="AE13" s="10">
        <v>-0.1135845586608</v>
      </c>
      <c r="AF13" s="10">
        <v>0.16774066410776001</v>
      </c>
      <c r="AG13" s="10">
        <v>0.121614261951419</v>
      </c>
      <c r="AH13" s="10">
        <v>7.3240217926180906E-2</v>
      </c>
      <c r="AI13" s="10">
        <v>2.7794930598664599E-2</v>
      </c>
      <c r="AJ13" s="10">
        <v>8.6280291172160004E-2</v>
      </c>
      <c r="AK13" s="10">
        <v>8.5699062231168799E-2</v>
      </c>
      <c r="AL13" s="10">
        <v>5.6300895186906903E-2</v>
      </c>
      <c r="AM13" s="10">
        <v>3.0955738109103501E-2</v>
      </c>
      <c r="AN13" s="10">
        <v>5.2278141755432002E-2</v>
      </c>
      <c r="AO13" s="10">
        <v>0.32955877275944301</v>
      </c>
      <c r="AP13" s="10">
        <v>6.8735495323782203E-2</v>
      </c>
      <c r="AQ13" s="10">
        <v>-6.7246016195548403E-2</v>
      </c>
      <c r="AR13" s="10">
        <v>-0.13978920809131901</v>
      </c>
      <c r="AS13" s="10">
        <v>-9.6779797920057795E-2</v>
      </c>
      <c r="AT13" s="10">
        <v>-9.9754644600819106E-2</v>
      </c>
      <c r="AU13" s="10">
        <v>2.9791786030508301E-2</v>
      </c>
      <c r="AV13" s="10">
        <v>6.01859772251759E-2</v>
      </c>
      <c r="AW13" s="10">
        <v>-8.6693969357024402E-3</v>
      </c>
      <c r="AX13" s="10">
        <v>4.6429819655542798E-2</v>
      </c>
      <c r="AY13" s="10">
        <v>-0.162911594131114</v>
      </c>
      <c r="AZ13" s="10">
        <v>-9.1411195600298298E-2</v>
      </c>
      <c r="BA13" s="10">
        <v>-4.3267417126970902E-2</v>
      </c>
      <c r="BB13" s="10">
        <v>-0.168485390606536</v>
      </c>
      <c r="BC13" s="10">
        <v>9.0652155974495705E-2</v>
      </c>
      <c r="BD13" s="10">
        <v>2.8960056245732901E-2</v>
      </c>
      <c r="BE13" s="10">
        <v>9.4030499030350698E-2</v>
      </c>
      <c r="BF13" s="10">
        <v>0.113879102646796</v>
      </c>
      <c r="BG13" s="10">
        <v>0.13016641196010301</v>
      </c>
      <c r="BH13" s="10">
        <v>0.13329759382115799</v>
      </c>
      <c r="BI13" s="10">
        <v>4.88551674162215E-2</v>
      </c>
      <c r="BJ13" s="10">
        <v>-4.9606233279461197E-2</v>
      </c>
      <c r="BK13" s="10">
        <v>0.20631936114840399</v>
      </c>
    </row>
    <row r="14" spans="1:63" ht="14.3" x14ac:dyDescent="0.25">
      <c r="A14" s="10" t="s">
        <v>82</v>
      </c>
      <c r="B14" s="10">
        <v>0.66290682353670605</v>
      </c>
      <c r="C14" s="10">
        <v>-7.6617875199795293E-2</v>
      </c>
      <c r="D14" s="10">
        <v>0.12724440736991699</v>
      </c>
      <c r="E14" s="10">
        <v>-9.8413592275944494E-3</v>
      </c>
      <c r="F14" s="10">
        <v>-3.1187730099895099E-2</v>
      </c>
      <c r="G14" s="10">
        <v>-0.17263034722773801</v>
      </c>
      <c r="H14" s="10">
        <v>8.0714654485449705E-2</v>
      </c>
      <c r="I14" s="10">
        <v>0.101317448863614</v>
      </c>
      <c r="J14" s="10">
        <v>-7.6955310442132496E-2</v>
      </c>
      <c r="K14" s="10">
        <v>-2.4510455999485099E-2</v>
      </c>
      <c r="L14" s="10">
        <v>-9.2139634621275904E-2</v>
      </c>
      <c r="M14" s="10">
        <v>-0.160135559937676</v>
      </c>
      <c r="N14" s="10">
        <v>-9.4973082874123996E-2</v>
      </c>
      <c r="O14" s="10">
        <v>-5.60808682932439E-2</v>
      </c>
      <c r="P14" s="10">
        <v>-0.16906524131980699</v>
      </c>
      <c r="Q14" s="10">
        <v>-0.12266815054009</v>
      </c>
      <c r="R14" s="10">
        <v>3.9326509695111402E-2</v>
      </c>
      <c r="S14" s="10">
        <v>-5.5571878910540301E-2</v>
      </c>
      <c r="T14" s="10">
        <v>8.9923442327416198E-2</v>
      </c>
      <c r="U14" s="10">
        <v>0.11166568265194</v>
      </c>
      <c r="V14" s="10">
        <v>-0.17334888779809399</v>
      </c>
      <c r="W14" s="10">
        <v>-3.5648236838056201E-2</v>
      </c>
      <c r="X14" s="10">
        <v>8.2657052899527794E-2</v>
      </c>
      <c r="Y14" s="10">
        <v>0.254792484787562</v>
      </c>
      <c r="Z14" s="10">
        <v>3.1483839959466901E-2</v>
      </c>
      <c r="AA14" s="10">
        <v>4.8219090861272303E-2</v>
      </c>
      <c r="AB14" s="10">
        <v>-2.5140372369292702E-2</v>
      </c>
      <c r="AC14" s="10">
        <v>-0.23750159739929899</v>
      </c>
      <c r="AD14" s="10">
        <v>-9.70419818940782E-2</v>
      </c>
      <c r="AE14" s="10">
        <v>-9.0001753004378404E-2</v>
      </c>
      <c r="AF14" s="10">
        <v>7.4807035210803702E-2</v>
      </c>
      <c r="AG14" s="10">
        <v>1.96191980890945E-2</v>
      </c>
      <c r="AH14" s="10">
        <v>-7.4623051257026701E-2</v>
      </c>
      <c r="AI14" s="10">
        <v>-0.23546805824398101</v>
      </c>
      <c r="AJ14" s="10">
        <v>0.20569510050668999</v>
      </c>
      <c r="AK14" s="10">
        <v>0.25106035468329702</v>
      </c>
      <c r="AL14" s="10">
        <v>5.0012239642561199E-2</v>
      </c>
      <c r="AM14" s="10">
        <v>8.03603324653612E-4</v>
      </c>
      <c r="AN14" s="10">
        <v>0.24835152984741099</v>
      </c>
      <c r="AO14" s="10">
        <v>0.20646055632775701</v>
      </c>
      <c r="AP14" s="10">
        <v>0.124602408732438</v>
      </c>
      <c r="AQ14" s="10">
        <v>-0.12533708852822201</v>
      </c>
      <c r="AR14" s="10">
        <v>-0.235499990174141</v>
      </c>
      <c r="AS14" s="10">
        <v>-0.31869903263788302</v>
      </c>
      <c r="AT14" s="10">
        <v>-0.23082718762732299</v>
      </c>
      <c r="AU14" s="10">
        <v>0.25091625643501803</v>
      </c>
      <c r="AV14" s="10">
        <v>0.38965061176258398</v>
      </c>
      <c r="AW14" s="10">
        <v>0.276144053627075</v>
      </c>
      <c r="AX14" s="10">
        <v>0.29679972883750499</v>
      </c>
      <c r="AY14" s="10">
        <v>-0.218843840588829</v>
      </c>
      <c r="AZ14" s="10">
        <v>8.3125986507493005E-2</v>
      </c>
      <c r="BA14" s="10">
        <v>-2.14189970463254E-2</v>
      </c>
      <c r="BB14" s="10">
        <v>-9.3997473621630398E-2</v>
      </c>
      <c r="BC14" s="10">
        <v>0.18159074583653301</v>
      </c>
      <c r="BD14" s="10">
        <v>4.2728847040254203E-2</v>
      </c>
      <c r="BE14" s="10">
        <v>-0.204532352738233</v>
      </c>
      <c r="BF14" s="10">
        <v>-0.144025939626342</v>
      </c>
      <c r="BG14" s="10">
        <v>4.5372405498499399E-2</v>
      </c>
      <c r="BH14" s="10">
        <v>-5.7365324692080798E-2</v>
      </c>
      <c r="BI14" s="10">
        <v>0.158104135076818</v>
      </c>
      <c r="BJ14" s="10">
        <v>6.4250572632525996E-2</v>
      </c>
      <c r="BK14" s="10">
        <v>6.0337469835894803E-2</v>
      </c>
    </row>
    <row r="15" spans="1:63" ht="14.3" x14ac:dyDescent="0.25">
      <c r="A15" s="10" t="s">
        <v>83</v>
      </c>
      <c r="B15" s="10">
        <v>0.68780247409290096</v>
      </c>
      <c r="C15" s="10">
        <v>4.6648515787583904E-3</v>
      </c>
      <c r="D15" s="10">
        <v>5.8408100909639301E-3</v>
      </c>
      <c r="E15" s="10">
        <v>0.132758609517135</v>
      </c>
      <c r="F15" s="10">
        <v>0.131646330499124</v>
      </c>
      <c r="G15" s="10">
        <v>-7.7636879426077804E-2</v>
      </c>
      <c r="H15" s="10">
        <v>-4.8828732899229198E-2</v>
      </c>
      <c r="I15" s="10">
        <v>-9.6305332744017993E-2</v>
      </c>
      <c r="J15" s="10">
        <v>-8.7688165133655599E-2</v>
      </c>
      <c r="K15" s="10">
        <v>-0.142029568287174</v>
      </c>
      <c r="L15" s="10">
        <v>-9.0982005058049806E-2</v>
      </c>
      <c r="M15" s="10">
        <v>-3.7230147918366298E-2</v>
      </c>
      <c r="N15" s="10">
        <v>-4.9645252418589303E-2</v>
      </c>
      <c r="O15" s="10">
        <v>-0.19682432090882801</v>
      </c>
      <c r="P15" s="10">
        <v>-0.16925938556262099</v>
      </c>
      <c r="Q15" s="10">
        <v>-9.5078763248996993E-3</v>
      </c>
      <c r="R15" s="10">
        <v>-3.7211468718522198E-2</v>
      </c>
      <c r="S15" s="10">
        <v>0.114692064606689</v>
      </c>
      <c r="T15" s="10">
        <v>8.6572162938367295E-2</v>
      </c>
      <c r="U15" s="10">
        <v>0.15196554489870201</v>
      </c>
      <c r="V15" s="10">
        <v>0.13977050408302899</v>
      </c>
      <c r="W15" s="10">
        <v>-0.109961524662337</v>
      </c>
      <c r="X15" s="10">
        <v>-8.0542267964052297E-2</v>
      </c>
      <c r="Y15" s="10">
        <v>-0.105833496903392</v>
      </c>
      <c r="Z15" s="10">
        <v>-0.12760800767185701</v>
      </c>
      <c r="AA15" s="10">
        <v>4.9500574868193703E-2</v>
      </c>
      <c r="AB15" s="10">
        <v>0.116151204322711</v>
      </c>
      <c r="AC15" s="10">
        <v>-0.113743908925816</v>
      </c>
      <c r="AD15" s="10">
        <v>-9.5281453871254904E-2</v>
      </c>
      <c r="AE15" s="10">
        <v>-3.5991324390219299E-2</v>
      </c>
      <c r="AF15" s="10">
        <v>-5.8858983066758797E-2</v>
      </c>
      <c r="AG15" s="10">
        <v>7.4122511108940498E-2</v>
      </c>
      <c r="AH15" s="10">
        <v>-7.8595462814865402E-2</v>
      </c>
      <c r="AI15" s="10">
        <v>0.116066319256544</v>
      </c>
      <c r="AJ15" s="10">
        <v>6.7671022082946994E-2</v>
      </c>
      <c r="AK15" s="10">
        <v>0.158148301243942</v>
      </c>
      <c r="AL15" s="10">
        <v>0.14280909878973599</v>
      </c>
      <c r="AM15" s="10">
        <v>0.102221484709643</v>
      </c>
      <c r="AN15" s="10">
        <v>9.0724155761137501E-2</v>
      </c>
      <c r="AO15" s="10">
        <v>0.127981975728617</v>
      </c>
      <c r="AP15" s="10">
        <v>0.114124279952744</v>
      </c>
      <c r="AQ15" s="10">
        <v>-9.5597967612250298E-2</v>
      </c>
      <c r="AR15" s="10">
        <v>-7.4617737356533903E-2</v>
      </c>
      <c r="AS15" s="10">
        <v>-0.17583825778239101</v>
      </c>
      <c r="AT15" s="10">
        <v>-0.17815522832228101</v>
      </c>
      <c r="AU15" s="10">
        <v>7.7064105979751801E-2</v>
      </c>
      <c r="AV15" s="10">
        <v>4.86467551437261E-2</v>
      </c>
      <c r="AW15" s="10">
        <v>6.3282847570875503E-2</v>
      </c>
      <c r="AX15" s="10">
        <v>3.6233396123576803E-2</v>
      </c>
      <c r="AY15" s="10">
        <v>-0.15901536668832</v>
      </c>
      <c r="AZ15" s="10">
        <v>-0.101766778198066</v>
      </c>
      <c r="BA15" s="10">
        <v>-0.154753635215022</v>
      </c>
      <c r="BB15" s="10">
        <v>-0.175360580683871</v>
      </c>
      <c r="BC15" s="10">
        <v>0.13969017076906201</v>
      </c>
      <c r="BD15" s="10">
        <v>0.20416484497401699</v>
      </c>
      <c r="BE15" s="10">
        <v>6.66479622279708E-2</v>
      </c>
      <c r="BF15" s="10">
        <v>0.107916552960763</v>
      </c>
      <c r="BG15" s="10">
        <v>4.9524146677164697E-2</v>
      </c>
      <c r="BH15" s="10">
        <v>0.10255174297407001</v>
      </c>
      <c r="BI15" s="10">
        <v>3.0376107187292901E-3</v>
      </c>
      <c r="BJ15" s="10">
        <v>1.15888289917174E-2</v>
      </c>
      <c r="BK15" s="10">
        <v>0.20331045745425</v>
      </c>
    </row>
    <row r="16" spans="1:63" ht="14.3" x14ac:dyDescent="0.25">
      <c r="A16" s="10" t="s">
        <v>84</v>
      </c>
      <c r="B16" s="10">
        <v>0.59862350488852301</v>
      </c>
      <c r="C16" s="10">
        <v>-2.7621866042111401E-3</v>
      </c>
      <c r="D16" s="10">
        <v>-0.21022668457677199</v>
      </c>
      <c r="E16" s="10">
        <v>6.5415118652318499E-2</v>
      </c>
      <c r="F16" s="10">
        <v>-6.9892833742950397E-2</v>
      </c>
      <c r="G16" s="10">
        <v>7.5364756992152698E-2</v>
      </c>
      <c r="H16" s="10">
        <v>-0.13060950970402099</v>
      </c>
      <c r="I16" s="10">
        <v>-0.14971105977319701</v>
      </c>
      <c r="J16" s="10">
        <v>4.3918811682478499E-2</v>
      </c>
      <c r="K16" s="10">
        <v>-9.6466000806666605E-2</v>
      </c>
      <c r="L16" s="10">
        <v>0.18215149861322499</v>
      </c>
      <c r="M16" s="10">
        <v>0.22835390664983701</v>
      </c>
      <c r="N16" s="10">
        <v>7.7065931361106996E-2</v>
      </c>
      <c r="O16" s="10">
        <v>-6.0612768627787597E-2</v>
      </c>
      <c r="P16" s="10">
        <v>0.185463161592229</v>
      </c>
      <c r="Q16" s="10">
        <v>0.171119781374377</v>
      </c>
      <c r="R16" s="10">
        <v>-1.54385860066635E-2</v>
      </c>
      <c r="S16" s="10">
        <v>-3.1930412328865003E-2</v>
      </c>
      <c r="T16" s="10">
        <v>-0.12568588330238201</v>
      </c>
      <c r="U16" s="10">
        <v>-0.12287785648612801</v>
      </c>
      <c r="V16" s="10">
        <v>8.3154738440258003E-2</v>
      </c>
      <c r="W16" s="10">
        <v>0.135866741308386</v>
      </c>
      <c r="X16" s="10">
        <v>-0.13088829196217999</v>
      </c>
      <c r="Y16" s="10">
        <v>-1.8603271553078501E-2</v>
      </c>
      <c r="Z16" s="10">
        <v>0.212737710509317</v>
      </c>
      <c r="AA16" s="10">
        <v>-0.11966793429219801</v>
      </c>
      <c r="AB16" s="10">
        <v>5.5627210376241902E-2</v>
      </c>
      <c r="AC16" s="10">
        <v>0.16108221716287299</v>
      </c>
      <c r="AD16" s="10">
        <v>1.7047515475130798E-2</v>
      </c>
      <c r="AE16" s="10">
        <v>0.19229581135309401</v>
      </c>
      <c r="AF16" s="10">
        <v>-0.163837510376282</v>
      </c>
      <c r="AG16" s="10">
        <v>3.7293528544564102E-3</v>
      </c>
      <c r="AH16" s="10">
        <v>4.7386193861886097E-2</v>
      </c>
      <c r="AI16" s="10">
        <v>0.176811057425143</v>
      </c>
      <c r="AJ16" s="10">
        <v>-0.17784064957041901</v>
      </c>
      <c r="AK16" s="10">
        <v>-8.4006185362614602E-2</v>
      </c>
      <c r="AL16" s="10">
        <v>0.13725197125108901</v>
      </c>
      <c r="AM16" s="10">
        <v>6.6679640169038698E-2</v>
      </c>
      <c r="AN16" s="10">
        <v>-0.110617851270259</v>
      </c>
      <c r="AO16" s="10">
        <v>1.13927509314189E-2</v>
      </c>
      <c r="AP16" s="10">
        <v>8.4603836704869095E-2</v>
      </c>
      <c r="AQ16" s="10">
        <v>-5.4562297544484599E-2</v>
      </c>
      <c r="AR16" s="10">
        <v>0.120553254614369</v>
      </c>
      <c r="AS16" s="10">
        <v>0.24903559862597099</v>
      </c>
      <c r="AT16" s="10">
        <v>-3.5278964853679103E-2</v>
      </c>
      <c r="AU16" s="10">
        <v>8.0028372790918095E-2</v>
      </c>
      <c r="AV16" s="10">
        <v>-0.13936001252095201</v>
      </c>
      <c r="AW16" s="10">
        <v>-2.3304741629946099E-2</v>
      </c>
      <c r="AX16" s="10">
        <v>0.21544693341763099</v>
      </c>
      <c r="AY16" s="10">
        <v>4.0593840762713503E-2</v>
      </c>
      <c r="AZ16" s="10">
        <v>-0.121327539304018</v>
      </c>
      <c r="BA16" s="10">
        <v>-0.107922223015673</v>
      </c>
      <c r="BB16" s="10">
        <v>0.18205313256668099</v>
      </c>
      <c r="BC16" s="10">
        <v>-0.15787983488348201</v>
      </c>
      <c r="BD16" s="10">
        <v>1.8783144573145501E-2</v>
      </c>
      <c r="BE16" s="10">
        <v>0.10667220170906699</v>
      </c>
      <c r="BF16" s="10">
        <v>4.8717846296414097E-2</v>
      </c>
      <c r="BG16" s="10">
        <v>-1.9440593868297398E-2</v>
      </c>
      <c r="BH16" s="10">
        <v>1.91566680353576E-2</v>
      </c>
      <c r="BI16" s="10">
        <v>-0.26288142780062101</v>
      </c>
      <c r="BJ16" s="10">
        <v>-0.105190930261204</v>
      </c>
      <c r="BK16" s="10">
        <v>-8.5704322757818099E-2</v>
      </c>
    </row>
    <row r="17" spans="1:63" ht="14.3" x14ac:dyDescent="0.25">
      <c r="A17" s="10" t="s">
        <v>85</v>
      </c>
      <c r="B17" s="10">
        <v>0.66661119096795796</v>
      </c>
      <c r="C17" s="10">
        <v>0.111207434445959</v>
      </c>
      <c r="D17" s="10">
        <v>-4.4694082355403501E-2</v>
      </c>
      <c r="E17" s="10">
        <v>-0.160834719708181</v>
      </c>
      <c r="F17" s="10">
        <v>-3.0655913454781102E-2</v>
      </c>
      <c r="G17" s="10">
        <v>0.104901697743762</v>
      </c>
      <c r="H17" s="10">
        <v>2.3336998518135602E-2</v>
      </c>
      <c r="I17" s="10">
        <v>-9.6642956865719207E-2</v>
      </c>
      <c r="J17" s="10">
        <v>2.8415179263796501E-2</v>
      </c>
      <c r="K17" s="10">
        <v>-1.41611062096381E-2</v>
      </c>
      <c r="L17" s="10">
        <v>-7.3739016980917699E-2</v>
      </c>
      <c r="M17" s="10">
        <v>0.12327481375303501</v>
      </c>
      <c r="N17" s="10">
        <v>1.09109761589755E-2</v>
      </c>
      <c r="O17" s="10">
        <v>0.155489042737744</v>
      </c>
      <c r="P17" s="10">
        <v>5.8084981881696501E-2</v>
      </c>
      <c r="Q17" s="10">
        <v>3.7165010262814498E-2</v>
      </c>
      <c r="R17" s="10">
        <v>5.1274888785635402E-2</v>
      </c>
      <c r="S17" s="10">
        <v>-0.110874080331645</v>
      </c>
      <c r="T17" s="10">
        <v>-0.17027643707586099</v>
      </c>
      <c r="U17" s="10">
        <v>-0.15436856542084701</v>
      </c>
      <c r="V17" s="10">
        <v>-0.119292571746381</v>
      </c>
      <c r="W17" s="10">
        <v>0.318764713764015</v>
      </c>
      <c r="X17" s="10">
        <v>0.214440921833568</v>
      </c>
      <c r="Y17" s="10">
        <v>0.20283265014937299</v>
      </c>
      <c r="Z17" s="10">
        <v>0.252633922411446</v>
      </c>
      <c r="AA17" s="10">
        <v>-9.0372111771228003E-2</v>
      </c>
      <c r="AB17" s="10">
        <v>-9.6580010010820797E-2</v>
      </c>
      <c r="AC17" s="10">
        <v>0.25219723096003499</v>
      </c>
      <c r="AD17" s="10">
        <v>0.21386197614852501</v>
      </c>
      <c r="AE17" s="10">
        <v>-6.1831085350072298E-2</v>
      </c>
      <c r="AF17" s="10">
        <v>-0.150421002339551</v>
      </c>
      <c r="AG17" s="10">
        <v>-7.7122967938731704E-2</v>
      </c>
      <c r="AH17" s="10">
        <v>-6.4703839235842595E-2</v>
      </c>
      <c r="AI17" s="10">
        <v>-5.74801161214138E-2</v>
      </c>
      <c r="AJ17" s="10">
        <v>-0.106784181494776</v>
      </c>
      <c r="AK17" s="10">
        <v>-9.7014726705988902E-2</v>
      </c>
      <c r="AL17" s="10">
        <v>-6.2856388758245601E-3</v>
      </c>
      <c r="AM17" s="10">
        <v>3.5399013696810797E-2</v>
      </c>
      <c r="AN17" s="10">
        <v>-8.5058451672312602E-2</v>
      </c>
      <c r="AO17" s="10">
        <v>-0.21256096618294501</v>
      </c>
      <c r="AP17" s="10">
        <v>-1.7519606041761698E-2</v>
      </c>
      <c r="AQ17" s="10">
        <v>5.2087211229427E-2</v>
      </c>
      <c r="AR17" s="10">
        <v>5.0271998901557501E-2</v>
      </c>
      <c r="AS17" s="10">
        <v>0.10231671614755899</v>
      </c>
      <c r="AT17" s="10">
        <v>0.115785442280813</v>
      </c>
      <c r="AU17" s="10">
        <v>-2.21371994715596E-2</v>
      </c>
      <c r="AV17" s="10">
        <v>-6.5370279970463005E-2</v>
      </c>
      <c r="AW17" s="10">
        <v>-4.8568118639839702E-3</v>
      </c>
      <c r="AX17" s="10">
        <v>4.6678723524141097E-2</v>
      </c>
      <c r="AY17" s="10">
        <v>0.166195708102026</v>
      </c>
      <c r="AZ17" s="10">
        <v>7.32736923485202E-2</v>
      </c>
      <c r="BA17" s="10">
        <v>-5.4506411279691101E-2</v>
      </c>
      <c r="BB17" s="10">
        <v>7.5547619607216301E-2</v>
      </c>
      <c r="BC17" s="10">
        <v>-0.239788473498977</v>
      </c>
      <c r="BD17" s="10">
        <v>-0.221317706682507</v>
      </c>
      <c r="BE17" s="10">
        <v>-9.7646102617868394E-2</v>
      </c>
      <c r="BF17" s="10">
        <v>-0.12290017200158</v>
      </c>
      <c r="BG17" s="10">
        <v>-0.29727063252609598</v>
      </c>
      <c r="BH17" s="10">
        <v>-0.16761384113602301</v>
      </c>
      <c r="BI17" s="10">
        <v>-1.4888977751127399E-2</v>
      </c>
      <c r="BJ17" s="10">
        <v>-6.1248552907855698E-2</v>
      </c>
      <c r="BK17" s="10">
        <v>-9.5192474008649094E-2</v>
      </c>
    </row>
    <row r="18" spans="1:63" ht="14.3" x14ac:dyDescent="0.25">
      <c r="A18" s="10" t="s">
        <v>86</v>
      </c>
      <c r="B18" s="10">
        <v>0.555037679575621</v>
      </c>
      <c r="C18" s="10">
        <v>-0.13989026150841</v>
      </c>
      <c r="D18" s="10">
        <v>0.15902266945088001</v>
      </c>
      <c r="E18" s="10">
        <v>1.5108029880399E-2</v>
      </c>
      <c r="F18" s="10">
        <v>4.1872065342317799E-2</v>
      </c>
      <c r="G18" s="10">
        <v>-0.120083446520344</v>
      </c>
      <c r="H18" s="10">
        <v>-3.9188098852102797E-3</v>
      </c>
      <c r="I18" s="10">
        <v>-2.7811521691167702E-2</v>
      </c>
      <c r="J18" s="10">
        <v>-5.4663319224253097E-2</v>
      </c>
      <c r="K18" s="10">
        <v>8.5373823984376592E-3</v>
      </c>
      <c r="L18" s="10">
        <v>-8.8868107821167094E-2</v>
      </c>
      <c r="M18" s="10">
        <v>3.1613776882237703E-2</v>
      </c>
      <c r="N18" s="10">
        <v>0.208807186158258</v>
      </c>
      <c r="O18" s="10">
        <v>-6.8670407390739097E-2</v>
      </c>
      <c r="P18" s="10">
        <v>-0.160239333152877</v>
      </c>
      <c r="Q18" s="10">
        <v>-0.14224563056626199</v>
      </c>
      <c r="R18" s="10">
        <v>2.5368113168950102E-2</v>
      </c>
      <c r="S18" s="10">
        <v>-3.0413713212572E-2</v>
      </c>
      <c r="T18" s="10">
        <v>-7.69384363834734E-3</v>
      </c>
      <c r="U18" s="10">
        <v>4.3072733182324498E-2</v>
      </c>
      <c r="V18" s="10">
        <v>-7.5820552014880402E-2</v>
      </c>
      <c r="W18" s="10">
        <v>-0.122655245070403</v>
      </c>
      <c r="X18" s="10">
        <v>-1.24441305192223E-2</v>
      </c>
      <c r="Y18" s="10">
        <v>5.7315480638245299E-2</v>
      </c>
      <c r="Z18" s="10">
        <v>-0.14468356355173401</v>
      </c>
      <c r="AA18" s="10">
        <v>3.95931836757751E-2</v>
      </c>
      <c r="AB18" s="10">
        <v>-3.1329324901257102E-2</v>
      </c>
      <c r="AC18" s="10">
        <v>-8.0699148696820905E-2</v>
      </c>
      <c r="AD18" s="10">
        <v>1.9196652586378E-2</v>
      </c>
      <c r="AE18" s="10">
        <v>-0.141220920373786</v>
      </c>
      <c r="AF18" s="10">
        <v>0.15057575750878999</v>
      </c>
      <c r="AG18" s="10">
        <v>5.9196198256651303E-2</v>
      </c>
      <c r="AH18" s="10">
        <v>4.5866389992701199E-2</v>
      </c>
      <c r="AI18" s="10">
        <v>-0.158355944809109</v>
      </c>
      <c r="AJ18" s="10">
        <v>3.8425848353926999E-3</v>
      </c>
      <c r="AK18" s="10">
        <v>6.5114293259181596E-2</v>
      </c>
      <c r="AL18" s="10">
        <v>-6.0707176564905999E-2</v>
      </c>
      <c r="AM18" s="10">
        <v>-7.5202586981274494E-2</v>
      </c>
      <c r="AN18" s="10">
        <v>8.8455333035134601E-2</v>
      </c>
      <c r="AO18" s="10">
        <v>0.12483023334412199</v>
      </c>
      <c r="AP18" s="10">
        <v>-2.37479081143816E-2</v>
      </c>
      <c r="AQ18" s="10">
        <v>0.100399835967465</v>
      </c>
      <c r="AR18" s="10">
        <v>1.0880518835944999E-2</v>
      </c>
      <c r="AS18" s="10">
        <v>7.7671214734094801E-2</v>
      </c>
      <c r="AT18" s="10">
        <v>0.190840079774593</v>
      </c>
      <c r="AU18" s="10">
        <v>-0.18193085541961301</v>
      </c>
      <c r="AV18" s="10">
        <v>-4.2297725190541202E-2</v>
      </c>
      <c r="AW18" s="10">
        <v>-1.8335000187122901E-2</v>
      </c>
      <c r="AX18" s="10">
        <v>-7.3822219431920105E-2</v>
      </c>
      <c r="AY18" s="10">
        <v>-0.12880879930141401</v>
      </c>
      <c r="AZ18" s="10">
        <v>-2.8995221754114599E-2</v>
      </c>
      <c r="BA18" s="10">
        <v>-2.9103123670510201E-2</v>
      </c>
      <c r="BB18" s="10">
        <v>-9.3798816888400693E-2</v>
      </c>
      <c r="BC18" s="10">
        <v>-1.87143665827669E-2</v>
      </c>
      <c r="BD18" s="10">
        <v>-8.6631607047927703E-2</v>
      </c>
      <c r="BE18" s="10">
        <v>-0.105129358253434</v>
      </c>
      <c r="BF18" s="10">
        <v>3.2297473310628398E-2</v>
      </c>
      <c r="BG18" s="10">
        <v>-5.73731032371239E-3</v>
      </c>
      <c r="BH18" s="10">
        <v>-8.7310787250511404E-2</v>
      </c>
      <c r="BI18" s="10">
        <v>-0.17606028284643799</v>
      </c>
      <c r="BJ18" s="10">
        <v>-0.12742351917501701</v>
      </c>
      <c r="BK18" s="10">
        <v>-9.1432246774635795E-2</v>
      </c>
    </row>
    <row r="19" spans="1:63" ht="14.3" x14ac:dyDescent="0.25">
      <c r="A19" s="10" t="s">
        <v>87</v>
      </c>
      <c r="B19" s="10">
        <v>0.58172505747126402</v>
      </c>
      <c r="C19" s="10">
        <v>2.2840906512453799E-2</v>
      </c>
      <c r="D19" s="10">
        <v>9.8442126907244798E-2</v>
      </c>
      <c r="E19" s="10">
        <v>4.2446120733905697E-2</v>
      </c>
      <c r="F19" s="10">
        <v>-0.126270250593563</v>
      </c>
      <c r="G19" s="10">
        <v>0.18260552574036301</v>
      </c>
      <c r="H19" s="10">
        <v>0.237974730874327</v>
      </c>
      <c r="I19" s="10">
        <v>0.14141247352729699</v>
      </c>
      <c r="J19" s="10">
        <v>0.122682803217136</v>
      </c>
      <c r="K19" s="10">
        <v>4.4427881691741097E-2</v>
      </c>
      <c r="L19" s="10">
        <v>2.2800741914580602E-2</v>
      </c>
      <c r="M19" s="10">
        <v>2.9724105118807399E-2</v>
      </c>
      <c r="N19" s="10">
        <v>-0.108433207235148</v>
      </c>
      <c r="O19" s="10">
        <v>1.56035401008157E-2</v>
      </c>
      <c r="P19" s="10">
        <v>6.9820621571149502E-2</v>
      </c>
      <c r="Q19" s="10">
        <v>-0.14471339406667599</v>
      </c>
      <c r="R19" s="10">
        <v>-0.113692287612844</v>
      </c>
      <c r="S19" s="10">
        <v>-3.7737193733647E-2</v>
      </c>
      <c r="T19" s="10">
        <v>-0.130939045567147</v>
      </c>
      <c r="U19" s="10">
        <v>-5.83563197412095E-2</v>
      </c>
      <c r="V19" s="10">
        <v>-0.135198590064604</v>
      </c>
      <c r="W19" s="10">
        <v>0.11839000403892599</v>
      </c>
      <c r="X19" s="10">
        <v>3.07379443251957E-2</v>
      </c>
      <c r="Y19" s="10">
        <v>-0.19714003048669199</v>
      </c>
      <c r="Z19" s="10">
        <v>3.5926623438327102E-2</v>
      </c>
      <c r="AA19" s="10">
        <v>-0.13892654357876499</v>
      </c>
      <c r="AB19" s="10">
        <v>-0.131332984439085</v>
      </c>
      <c r="AC19" s="10">
        <v>7.8912978682925995E-3</v>
      </c>
      <c r="AD19" s="10">
        <v>-5.1580011845556398E-2</v>
      </c>
      <c r="AE19" s="10">
        <v>-0.240526688091905</v>
      </c>
      <c r="AF19" s="10">
        <v>-0.16556717524682199</v>
      </c>
      <c r="AG19" s="10">
        <v>-0.10903745102108101</v>
      </c>
      <c r="AH19" s="10">
        <v>-0.101727242856386</v>
      </c>
      <c r="AI19" s="10">
        <v>-2.7129182755652299E-2</v>
      </c>
      <c r="AJ19" s="10">
        <v>1.00439114113856E-2</v>
      </c>
      <c r="AK19" s="10">
        <v>7.6868893071033506E-2</v>
      </c>
      <c r="AL19" s="10">
        <v>-2.5450800273134198E-2</v>
      </c>
      <c r="AM19" s="10">
        <v>-4.9263322677320302E-2</v>
      </c>
      <c r="AN19" s="10">
        <v>-0.12376629876555199</v>
      </c>
      <c r="AO19" s="10">
        <v>-0.17017800652026599</v>
      </c>
      <c r="AP19" s="10">
        <v>-6.3524752055518802E-2</v>
      </c>
      <c r="AQ19" s="10">
        <v>7.0736148413177699E-2</v>
      </c>
      <c r="AR19" s="10">
        <v>9.76758246231407E-2</v>
      </c>
      <c r="AS19" s="10">
        <v>-1.6797972612470999E-2</v>
      </c>
      <c r="AT19" s="10">
        <v>-9.7552625127880002E-2</v>
      </c>
      <c r="AU19" s="10">
        <v>0.247063902370212</v>
      </c>
      <c r="AV19" s="10">
        <v>9.0902974550707699E-2</v>
      </c>
      <c r="AW19" s="10">
        <v>0.147711224702432</v>
      </c>
      <c r="AX19" s="10">
        <v>0.162250135474694</v>
      </c>
      <c r="AY19" s="10">
        <v>-4.0826591373206898E-2</v>
      </c>
      <c r="AZ19" s="10">
        <v>0.12596091769336301</v>
      </c>
      <c r="BA19" s="10">
        <v>3.1750112084431098E-2</v>
      </c>
      <c r="BB19" s="10">
        <v>0.102097743910638</v>
      </c>
      <c r="BC19" s="10">
        <v>-2.9935061981831199E-2</v>
      </c>
      <c r="BD19" s="10">
        <v>3.6800469314428098E-3</v>
      </c>
      <c r="BE19" s="10">
        <v>-0.174744205682375</v>
      </c>
      <c r="BF19" s="10">
        <v>-0.193807283646414</v>
      </c>
      <c r="BG19" s="10">
        <v>2.8521420375865601E-2</v>
      </c>
      <c r="BH19" s="10">
        <v>-1.9427410367471299E-2</v>
      </c>
      <c r="BI19" s="10">
        <v>0.40076018428410698</v>
      </c>
      <c r="BJ19" s="10">
        <v>0.25443912588461798</v>
      </c>
      <c r="BK19" s="10">
        <v>-9.9833807400756494E-2</v>
      </c>
    </row>
    <row r="20" spans="1:63" ht="14.3" x14ac:dyDescent="0.25">
      <c r="A20" s="10" t="s">
        <v>88</v>
      </c>
      <c r="B20" s="10">
        <v>0.63317263595517204</v>
      </c>
      <c r="C20" s="10">
        <v>-0.28002753005888198</v>
      </c>
      <c r="D20" s="10">
        <v>-0.207333754057825</v>
      </c>
      <c r="E20" s="10">
        <v>-0.226707155026105</v>
      </c>
      <c r="F20" s="10">
        <v>-8.41415597399649E-2</v>
      </c>
      <c r="G20" s="10">
        <v>-0.24105956279281801</v>
      </c>
      <c r="H20" s="10">
        <v>-6.7687966654125506E-2</v>
      </c>
      <c r="I20" s="10">
        <v>0.143314197933542</v>
      </c>
      <c r="J20" s="10">
        <v>-7.8532269703967095E-2</v>
      </c>
      <c r="K20" s="10">
        <v>4.2265188897233602E-2</v>
      </c>
      <c r="L20" s="10">
        <v>-7.9037002461973899E-2</v>
      </c>
      <c r="M20" s="10">
        <v>3.6243766813578299E-2</v>
      </c>
      <c r="N20" s="10">
        <v>4.9261307233694901E-2</v>
      </c>
      <c r="O20" s="10">
        <v>0.169967586939125</v>
      </c>
      <c r="P20" s="10">
        <v>7.5986666164311698E-2</v>
      </c>
      <c r="Q20" s="10">
        <v>-4.0662232054266799E-2</v>
      </c>
      <c r="R20" s="10">
        <v>1.3049918258840399E-2</v>
      </c>
      <c r="S20" s="10">
        <v>-0.15054459963585301</v>
      </c>
      <c r="T20" s="10">
        <v>-0.116172804186711</v>
      </c>
      <c r="U20" s="10">
        <v>-0.110549809878668</v>
      </c>
      <c r="V20" s="10">
        <v>-0.15116156463380601</v>
      </c>
      <c r="W20" s="10">
        <v>9.7124571567190204E-2</v>
      </c>
      <c r="X20" s="10">
        <v>0.24517992393593399</v>
      </c>
      <c r="Y20" s="10">
        <v>0.31244393762863798</v>
      </c>
      <c r="Z20" s="10">
        <v>0.187507740986183</v>
      </c>
      <c r="AA20" s="10">
        <v>0.107167243223303</v>
      </c>
      <c r="AB20" s="10">
        <v>6.2485860380671401E-3</v>
      </c>
      <c r="AC20" s="10">
        <v>4.56008080607499E-3</v>
      </c>
      <c r="AD20" s="10">
        <v>0.157879348477314</v>
      </c>
      <c r="AE20" s="10">
        <v>0.116573111974241</v>
      </c>
      <c r="AF20" s="10">
        <v>0.214505624197459</v>
      </c>
      <c r="AG20" s="10">
        <v>0.164325990504602</v>
      </c>
      <c r="AH20" s="10">
        <v>0.157708673285791</v>
      </c>
      <c r="AI20" s="10">
        <v>-0.27776485348519597</v>
      </c>
      <c r="AJ20" s="10">
        <v>-0.16672090521302599</v>
      </c>
      <c r="AK20" s="10">
        <v>-0.10603376564153701</v>
      </c>
      <c r="AL20" s="10">
        <v>-0.207348101163914</v>
      </c>
      <c r="AM20" s="10">
        <v>-7.9843244188735896E-2</v>
      </c>
      <c r="AN20" s="10">
        <v>6.6430542948874405E-2</v>
      </c>
      <c r="AO20" s="10">
        <v>0.114528237120523</v>
      </c>
      <c r="AP20" s="10">
        <v>-0.13020015350537201</v>
      </c>
      <c r="AQ20" s="10">
        <v>5.3020031462288598E-2</v>
      </c>
      <c r="AR20" s="10">
        <v>3.0503996763099301E-2</v>
      </c>
      <c r="AS20" s="10">
        <v>6.9515091462035994E-2</v>
      </c>
      <c r="AT20" s="10">
        <v>0.20401354800525501</v>
      </c>
      <c r="AU20" s="10">
        <v>-5.2883383573791E-2</v>
      </c>
      <c r="AV20" s="10">
        <v>0.18038031176648101</v>
      </c>
      <c r="AW20" s="10">
        <v>7.6254467258348502E-2</v>
      </c>
      <c r="AX20" s="10">
        <v>1.8331748517534E-2</v>
      </c>
      <c r="AY20" s="10">
        <v>6.2106382109081898E-2</v>
      </c>
      <c r="AZ20" s="10">
        <v>-1.37624377422317E-2</v>
      </c>
      <c r="BA20" s="10">
        <v>0.26356440187125202</v>
      </c>
      <c r="BB20" s="10">
        <v>2.9749328478510299E-2</v>
      </c>
      <c r="BC20" s="10">
        <v>-0.172182494516849</v>
      </c>
      <c r="BD20" s="10">
        <v>-0.272593033188543</v>
      </c>
      <c r="BE20" s="10">
        <v>-0.31736994423315401</v>
      </c>
      <c r="BF20" s="10">
        <v>-0.18070285897562699</v>
      </c>
      <c r="BG20" s="10">
        <v>-4.2815688535500801E-2</v>
      </c>
      <c r="BH20" s="10">
        <v>-0.23422139381107401</v>
      </c>
      <c r="BI20" s="10">
        <v>0.16957058451979501</v>
      </c>
      <c r="BJ20" s="10">
        <v>7.4154224244115705E-2</v>
      </c>
      <c r="BK20" s="10">
        <v>-0.19221226575735401</v>
      </c>
    </row>
    <row r="21" spans="1:63" ht="14.3" x14ac:dyDescent="0.25">
      <c r="A21" s="10" t="s">
        <v>89</v>
      </c>
      <c r="B21" s="10">
        <v>0.60309686238299498</v>
      </c>
      <c r="C21" s="10">
        <v>1.26091404821735E-2</v>
      </c>
      <c r="D21" s="10">
        <v>8.1357358060838998E-4</v>
      </c>
      <c r="E21" s="10">
        <v>0.16391385757073099</v>
      </c>
      <c r="F21" s="10">
        <v>3.0145384797421799E-2</v>
      </c>
      <c r="G21" s="10">
        <v>-2.2035455730130101E-2</v>
      </c>
      <c r="H21" s="10">
        <v>-7.8936013897673296E-2</v>
      </c>
      <c r="I21" s="10">
        <v>-0.114114084881538</v>
      </c>
      <c r="J21" s="10">
        <v>2.73522800340892E-2</v>
      </c>
      <c r="K21" s="10">
        <v>-7.3032866393820894E-2</v>
      </c>
      <c r="L21" s="10">
        <v>-1.1017300166900799E-2</v>
      </c>
      <c r="M21" s="10">
        <v>0.147716110734119</v>
      </c>
      <c r="N21" s="10">
        <v>0.200262863572405</v>
      </c>
      <c r="O21" s="10">
        <v>-0.101732089011774</v>
      </c>
      <c r="P21" s="10">
        <v>-6.8203902490125506E-2</v>
      </c>
      <c r="Q21" s="10">
        <v>2.19433669225663E-2</v>
      </c>
      <c r="R21" s="10">
        <v>9.1487185204208992E-3</v>
      </c>
      <c r="S21" s="10">
        <v>4.6470744368447101E-2</v>
      </c>
      <c r="T21" s="10">
        <v>3.7808168464477897E-2</v>
      </c>
      <c r="U21" s="10">
        <v>-6.2140035807871398E-3</v>
      </c>
      <c r="V21" s="10">
        <v>3.0274399536818E-2</v>
      </c>
      <c r="W21" s="10">
        <v>-0.133426791349229</v>
      </c>
      <c r="X21" s="10">
        <v>-0.13776855232711499</v>
      </c>
      <c r="Y21" s="10">
        <v>-0.106132981325068</v>
      </c>
      <c r="Z21" s="10">
        <v>-9.0424030236436706E-2</v>
      </c>
      <c r="AA21" s="10">
        <v>-4.1436405045483203E-2</v>
      </c>
      <c r="AB21" s="10">
        <v>-8.0798066435295704E-2</v>
      </c>
      <c r="AC21" s="10">
        <v>-8.1079492136503006E-2</v>
      </c>
      <c r="AD21" s="10">
        <v>-0.12710126815850201</v>
      </c>
      <c r="AE21" s="10">
        <v>0.24046392753902299</v>
      </c>
      <c r="AF21" s="10">
        <v>9.3024272408964104E-2</v>
      </c>
      <c r="AG21" s="10">
        <v>0.116121827797668</v>
      </c>
      <c r="AH21" s="10">
        <v>0.18031089950337001</v>
      </c>
      <c r="AI21" s="10">
        <v>0.11708068665904001</v>
      </c>
      <c r="AJ21" s="10">
        <v>0.103156223892578</v>
      </c>
      <c r="AK21" s="10">
        <v>-6.0855341411677998E-2</v>
      </c>
      <c r="AL21" s="10">
        <v>0.192236614401048</v>
      </c>
      <c r="AM21" s="10">
        <v>-1.7522049545310302E-2</v>
      </c>
      <c r="AN21" s="10">
        <v>6.30656909016712E-3</v>
      </c>
      <c r="AO21" s="10">
        <v>-1.5366356540237399E-2</v>
      </c>
      <c r="AP21" s="10">
        <v>0.111208464868634</v>
      </c>
      <c r="AQ21" s="10">
        <v>-0.14221376016933601</v>
      </c>
      <c r="AR21" s="10">
        <v>-1.6909153188030501E-2</v>
      </c>
      <c r="AS21" s="10">
        <v>-4.1863967183134301E-2</v>
      </c>
      <c r="AT21" s="10">
        <v>-0.14225488823995799</v>
      </c>
      <c r="AU21" s="10">
        <v>2.7501649666352799E-2</v>
      </c>
      <c r="AV21" s="10">
        <v>-5.6546606134609198E-3</v>
      </c>
      <c r="AW21" s="10">
        <v>-8.7631445225782201E-2</v>
      </c>
      <c r="AX21" s="10">
        <v>0.155378488553608</v>
      </c>
      <c r="AY21" s="10">
        <v>-7.1991546869729806E-2</v>
      </c>
      <c r="AZ21" s="10">
        <v>2.7928490674655901E-2</v>
      </c>
      <c r="BA21" s="10">
        <v>-0.13325804466871799</v>
      </c>
      <c r="BB21" s="10">
        <v>-5.7693276971078199E-2</v>
      </c>
      <c r="BC21" s="10">
        <v>0.107888853662191</v>
      </c>
      <c r="BD21" s="10">
        <v>0.122498629135649</v>
      </c>
      <c r="BE21" s="10">
        <v>5.8014161255306E-2</v>
      </c>
      <c r="BF21" s="10">
        <v>0.129322600733043</v>
      </c>
      <c r="BG21" s="10">
        <v>-3.6457347647900701E-3</v>
      </c>
      <c r="BH21" s="10">
        <v>9.0564606128699404E-2</v>
      </c>
      <c r="BI21" s="10">
        <v>-9.67856943401912E-2</v>
      </c>
      <c r="BJ21" s="10">
        <v>-9.0449656393084998E-2</v>
      </c>
      <c r="BK21" s="10">
        <v>1.3622055018532199E-2</v>
      </c>
    </row>
    <row r="22" spans="1:63" ht="14.3" x14ac:dyDescent="0.25">
      <c r="A22" s="10" t="s">
        <v>90</v>
      </c>
      <c r="B22" s="10">
        <v>0.60383131432911696</v>
      </c>
      <c r="C22" s="10">
        <v>3.3627683162355003E-2</v>
      </c>
      <c r="D22" s="10">
        <v>-3.9990049146090098E-2</v>
      </c>
      <c r="E22" s="10">
        <v>6.3530843134128503E-2</v>
      </c>
      <c r="F22" s="10">
        <v>0.15587524918474599</v>
      </c>
      <c r="G22" s="10">
        <v>6.9711661989117907E-2</v>
      </c>
      <c r="H22" s="10">
        <v>-0.11942895226075401</v>
      </c>
      <c r="I22" s="10">
        <v>-9.8339688969246497E-2</v>
      </c>
      <c r="J22" s="10">
        <v>2.1291164484800802E-2</v>
      </c>
      <c r="K22" s="10">
        <v>-4.2894316626185598E-2</v>
      </c>
      <c r="L22" s="10">
        <v>0.15520097839720901</v>
      </c>
      <c r="M22" s="10">
        <v>8.1969972045352904E-2</v>
      </c>
      <c r="N22" s="10">
        <v>-0.114639059097805</v>
      </c>
      <c r="O22" s="10">
        <v>-0.24414344851275199</v>
      </c>
      <c r="P22" s="10">
        <v>-9.1597359308318894E-3</v>
      </c>
      <c r="Q22" s="10">
        <v>0.16606310024947599</v>
      </c>
      <c r="R22" s="10">
        <v>-1.57627784486053E-2</v>
      </c>
      <c r="S22" s="10">
        <v>7.8609392900934397E-2</v>
      </c>
      <c r="T22" s="10">
        <v>-4.8458861705084302E-2</v>
      </c>
      <c r="U22" s="10">
        <v>3.3269559897772298E-2</v>
      </c>
      <c r="V22" s="10">
        <v>0.22037174591841199</v>
      </c>
      <c r="W22" s="10">
        <v>2.1946464026958198E-2</v>
      </c>
      <c r="X22" s="10">
        <v>-8.1913833741070904E-2</v>
      </c>
      <c r="Y22" s="10">
        <v>5.3406785441886102E-2</v>
      </c>
      <c r="Z22" s="10">
        <v>-2.9742968347520299E-2</v>
      </c>
      <c r="AA22" s="10">
        <v>-0.13148850208364399</v>
      </c>
      <c r="AB22" s="10">
        <v>3.1076677496180798E-2</v>
      </c>
      <c r="AC22" s="10">
        <v>0.137381990401309</v>
      </c>
      <c r="AD22" s="10">
        <v>-4.8060785704368898E-2</v>
      </c>
      <c r="AE22" s="10">
        <v>0.14224347950424401</v>
      </c>
      <c r="AF22" s="10">
        <v>-0.10042425130548201</v>
      </c>
      <c r="AG22" s="10">
        <v>-2.6530239053955799E-2</v>
      </c>
      <c r="AH22" s="10">
        <v>7.5753089300036897E-3</v>
      </c>
      <c r="AI22" s="10">
        <v>0.14021327978082401</v>
      </c>
      <c r="AJ22" s="10">
        <v>-0.109612776598644</v>
      </c>
      <c r="AK22" s="10">
        <v>-0.103355902239888</v>
      </c>
      <c r="AL22" s="10">
        <v>0.21110436837601401</v>
      </c>
      <c r="AM22" s="10">
        <v>0.165251092621714</v>
      </c>
      <c r="AN22" s="10">
        <v>-5.9025696990768303E-2</v>
      </c>
      <c r="AO22" s="10">
        <v>0.121735440893287</v>
      </c>
      <c r="AP22" s="10">
        <v>1.23388258097987E-2</v>
      </c>
      <c r="AQ22" s="10">
        <v>-6.5005373234164304E-2</v>
      </c>
      <c r="AR22" s="10">
        <v>0.17539277524020999</v>
      </c>
      <c r="AS22" s="10">
        <v>6.8487395795161193E-2</v>
      </c>
      <c r="AT22" s="10">
        <v>-0.105705531131396</v>
      </c>
      <c r="AU22" s="10">
        <v>4.5960126295747999E-2</v>
      </c>
      <c r="AV22" s="10">
        <v>-0.12823392278026699</v>
      </c>
      <c r="AW22" s="10">
        <v>-0.127733088976721</v>
      </c>
      <c r="AX22" s="10">
        <v>2.10286866725117E-2</v>
      </c>
      <c r="AY22" s="10">
        <v>-0.14127818727049499</v>
      </c>
      <c r="AZ22" s="10">
        <v>-0.110877268984369</v>
      </c>
      <c r="BA22" s="10">
        <v>-0.10534010303837001</v>
      </c>
      <c r="BB22" s="10">
        <v>-3.9539396795404899E-2</v>
      </c>
      <c r="BC22" s="10">
        <v>-4.3045328730552099E-2</v>
      </c>
      <c r="BD22" s="10">
        <v>0.179070140487776</v>
      </c>
      <c r="BE22" s="10">
        <v>0.41462939178284602</v>
      </c>
      <c r="BF22" s="10">
        <v>9.7848579770707197E-2</v>
      </c>
      <c r="BG22" s="10">
        <v>6.8583819588050501E-2</v>
      </c>
      <c r="BH22" s="10">
        <v>0.23416011422729099</v>
      </c>
      <c r="BI22" s="10">
        <v>-0.16693844845307901</v>
      </c>
      <c r="BJ22" s="10">
        <v>-0.19032083193446001</v>
      </c>
      <c r="BK22" s="10">
        <v>0.119550753909302</v>
      </c>
    </row>
    <row r="23" spans="1:63" ht="14.3" x14ac:dyDescent="0.25">
      <c r="A23" s="10" t="s">
        <v>91</v>
      </c>
      <c r="B23" s="10">
        <v>0.56828357626522397</v>
      </c>
      <c r="C23" s="10">
        <v>-0.13834402286917</v>
      </c>
      <c r="D23" s="10">
        <v>8.3946328401852593E-2</v>
      </c>
      <c r="E23" s="10">
        <v>-5.63150551090639E-2</v>
      </c>
      <c r="F23" s="10">
        <v>-1.4728244185317801E-2</v>
      </c>
      <c r="G23" s="10">
        <v>0.108326853152183</v>
      </c>
      <c r="H23" s="10">
        <v>0.15621824306590501</v>
      </c>
      <c r="I23" s="10">
        <v>0.189184620517443</v>
      </c>
      <c r="J23" s="10">
        <v>-0.12219547744892401</v>
      </c>
      <c r="K23" s="10">
        <v>0.147474313889084</v>
      </c>
      <c r="L23" s="10">
        <v>-4.0933177479453603E-2</v>
      </c>
      <c r="M23" s="10">
        <v>-0.26029579638570399</v>
      </c>
      <c r="N23" s="10">
        <v>-0.15481057067328199</v>
      </c>
      <c r="O23" s="10">
        <v>0.164724680300607</v>
      </c>
      <c r="P23" s="10">
        <v>-7.66446384923722E-2</v>
      </c>
      <c r="Q23" s="10">
        <v>-0.17098261664293099</v>
      </c>
      <c r="R23" s="10">
        <v>-8.7280167259392999E-2</v>
      </c>
      <c r="S23" s="10">
        <v>-4.1311483437631899E-2</v>
      </c>
      <c r="T23" s="10">
        <v>6.7287539678903399E-2</v>
      </c>
      <c r="U23" s="10">
        <v>0.12626638173202101</v>
      </c>
      <c r="V23" s="10">
        <v>1.4922284170935E-2</v>
      </c>
      <c r="W23" s="10">
        <v>-1.5259042011365E-2</v>
      </c>
      <c r="X23" s="10">
        <v>0.151406512081563</v>
      </c>
      <c r="Y23" s="10">
        <v>5.3466822276052699E-2</v>
      </c>
      <c r="Z23" s="10">
        <v>-2.45315113781743E-2</v>
      </c>
      <c r="AA23" s="10">
        <v>1.12382213005944E-2</v>
      </c>
      <c r="AB23" s="10">
        <v>-0.13040367379312601</v>
      </c>
      <c r="AC23" s="10">
        <v>-5.5127600733201498E-2</v>
      </c>
      <c r="AD23" s="10">
        <v>-7.6018703701009301E-3</v>
      </c>
      <c r="AE23" s="10">
        <v>-0.19202713959475301</v>
      </c>
      <c r="AF23" s="10">
        <v>6.7886476461461703E-2</v>
      </c>
      <c r="AG23" s="10">
        <v>-9.2391009123002604E-2</v>
      </c>
      <c r="AH23" s="10">
        <v>-7.3947135299449407E-2</v>
      </c>
      <c r="AI23" s="10">
        <v>3.9237173089819097E-2</v>
      </c>
      <c r="AJ23" s="10">
        <v>7.9207220139495299E-2</v>
      </c>
      <c r="AK23" s="10">
        <v>3.3677617522078998E-2</v>
      </c>
      <c r="AL23" s="10">
        <v>-0.18790508068279199</v>
      </c>
      <c r="AM23" s="10">
        <v>-2.58288940769799E-2</v>
      </c>
      <c r="AN23" s="10">
        <v>-1.5982700233608701E-2</v>
      </c>
      <c r="AO23" s="10">
        <v>-9.1183382412700104E-2</v>
      </c>
      <c r="AP23" s="10">
        <v>1.8985802411094699E-2</v>
      </c>
      <c r="AQ23" s="10">
        <v>0.106718262538238</v>
      </c>
      <c r="AR23" s="10">
        <v>1.6250662003601202E-2</v>
      </c>
      <c r="AS23" s="10">
        <v>-0.13861312939647</v>
      </c>
      <c r="AT23" s="10">
        <v>-9.8321678257175908E-3</v>
      </c>
      <c r="AU23" s="10">
        <v>-0.13809508623792799</v>
      </c>
      <c r="AV23" s="10">
        <v>8.7028631099661802E-2</v>
      </c>
      <c r="AW23" s="10">
        <v>-7.1558027778578906E-2</v>
      </c>
      <c r="AX23" s="10">
        <v>-0.13443583312190999</v>
      </c>
      <c r="AY23" s="10">
        <v>7.8052349886496397E-2</v>
      </c>
      <c r="AZ23" s="10">
        <v>9.5364627396387805E-2</v>
      </c>
      <c r="BA23" s="10">
        <v>0.24724706383605599</v>
      </c>
      <c r="BB23" s="10">
        <v>-7.3315328313215402E-3</v>
      </c>
      <c r="BC23" s="10">
        <v>6.4186436039867401E-2</v>
      </c>
      <c r="BD23" s="10">
        <v>-1.32313670679561E-2</v>
      </c>
      <c r="BE23" s="10">
        <v>3.1467751224501697E-2</v>
      </c>
      <c r="BF23" s="10">
        <v>-2.4843800652518701E-2</v>
      </c>
      <c r="BG23" s="10">
        <v>0.13711868264372501</v>
      </c>
      <c r="BH23" s="10">
        <v>-3.2208653076812803E-2</v>
      </c>
      <c r="BI23" s="10">
        <v>4.7735254509099899E-2</v>
      </c>
      <c r="BJ23" s="10">
        <v>-1.06885279052215E-2</v>
      </c>
      <c r="BK23" s="10">
        <v>7.0901484403107701E-2</v>
      </c>
    </row>
    <row r="24" spans="1:63" ht="14.3" x14ac:dyDescent="0.25">
      <c r="A24" s="10" t="s">
        <v>92</v>
      </c>
      <c r="B24" s="10">
        <v>0.58728830446652303</v>
      </c>
      <c r="C24" s="10">
        <v>0.24709505435929899</v>
      </c>
      <c r="D24" s="10">
        <v>-9.9854954095075402E-2</v>
      </c>
      <c r="E24" s="10">
        <v>0.18622041877273601</v>
      </c>
      <c r="F24" s="10">
        <v>9.7637468634227606E-3</v>
      </c>
      <c r="G24" s="10">
        <v>0.159304821644007</v>
      </c>
      <c r="H24" s="10">
        <v>-2.4542094067049401E-2</v>
      </c>
      <c r="I24" s="10">
        <v>-7.0501853916926704E-2</v>
      </c>
      <c r="J24" s="10">
        <v>0.14578654735781901</v>
      </c>
      <c r="K24" s="10">
        <v>2.6453570655139398E-3</v>
      </c>
      <c r="L24" s="10">
        <v>0.17131266727660099</v>
      </c>
      <c r="M24" s="10">
        <v>6.3928178435450997E-2</v>
      </c>
      <c r="N24" s="10">
        <v>-0.25920179204389698</v>
      </c>
      <c r="O24" s="10">
        <v>-2.8043671735781601E-2</v>
      </c>
      <c r="P24" s="10">
        <v>0.16907609547375499</v>
      </c>
      <c r="Q24" s="10">
        <v>0.174601078572764</v>
      </c>
      <c r="R24" s="10">
        <v>-6.7173102494863704E-2</v>
      </c>
      <c r="S24" s="10">
        <v>5.7267890396739303E-2</v>
      </c>
      <c r="T24" s="10">
        <v>-4.2572126334537302E-2</v>
      </c>
      <c r="U24" s="10">
        <v>-5.4923389164673903E-2</v>
      </c>
      <c r="V24" s="10">
        <v>0.11643031360971801</v>
      </c>
      <c r="W24" s="10">
        <v>0.103739146757372</v>
      </c>
      <c r="X24" s="10">
        <v>-0.13996416877588999</v>
      </c>
      <c r="Y24" s="10">
        <v>-0.172934819077605</v>
      </c>
      <c r="Z24" s="10">
        <v>8.7716619663896406E-2</v>
      </c>
      <c r="AA24" s="10">
        <v>0.13674576541165601</v>
      </c>
      <c r="AB24" s="10">
        <v>0.429833759391551</v>
      </c>
      <c r="AC24" s="10">
        <v>0.14761046400175101</v>
      </c>
      <c r="AD24" s="10">
        <v>-6.8180061309762993E-2</v>
      </c>
      <c r="AE24" s="10">
        <v>5.1774443232103201E-2</v>
      </c>
      <c r="AF24" s="10">
        <v>-0.187320499291979</v>
      </c>
      <c r="AG24" s="10">
        <v>-0.14099346253112999</v>
      </c>
      <c r="AH24" s="10">
        <v>3.30712337855898E-2</v>
      </c>
      <c r="AI24" s="10">
        <v>5.9011818297442398E-2</v>
      </c>
      <c r="AJ24" s="10">
        <v>-7.4306049734314705E-2</v>
      </c>
      <c r="AK24" s="10">
        <v>-0.140079160744536</v>
      </c>
      <c r="AL24" s="10">
        <v>0.14819206114095301</v>
      </c>
      <c r="AM24" s="10">
        <v>-6.9503773641228006E-2</v>
      </c>
      <c r="AN24" s="10">
        <v>-0.226254757765632</v>
      </c>
      <c r="AO24" s="10">
        <v>-0.199197532488366</v>
      </c>
      <c r="AP24" s="10">
        <v>-5.4414324245313901E-2</v>
      </c>
      <c r="AQ24" s="10">
        <v>-3.9344732343820098E-2</v>
      </c>
      <c r="AR24" s="10">
        <v>-2.6139324663231999E-2</v>
      </c>
      <c r="AS24" s="10">
        <v>0.10116233253414</v>
      </c>
      <c r="AT24" s="10">
        <v>-0.22605207654038301</v>
      </c>
      <c r="AU24" s="10">
        <v>0.213372471966425</v>
      </c>
      <c r="AV24" s="10">
        <v>-0.14860718623847399</v>
      </c>
      <c r="AW24" s="10">
        <v>-0.17999390109178801</v>
      </c>
      <c r="AX24" s="10">
        <v>4.6336685892556302E-2</v>
      </c>
      <c r="AY24" s="10">
        <v>6.5869304626330102E-2</v>
      </c>
      <c r="AZ24" s="10">
        <v>3.8677332749394597E-2</v>
      </c>
      <c r="BA24" s="10">
        <v>-0.16098334418761401</v>
      </c>
      <c r="BB24" s="10">
        <v>0.124668585690212</v>
      </c>
      <c r="BC24" s="10">
        <v>-3.5656148487813601E-2</v>
      </c>
      <c r="BD24" s="10">
        <v>9.7162035306851302E-2</v>
      </c>
      <c r="BE24" s="10">
        <v>0.35348189022412102</v>
      </c>
      <c r="BF24" s="10">
        <v>0.150833055084554</v>
      </c>
      <c r="BG24" s="10">
        <v>0.12694509527235201</v>
      </c>
      <c r="BH24" s="10">
        <v>0.24220172186052599</v>
      </c>
      <c r="BI24" s="10">
        <v>0.12786440881181699</v>
      </c>
      <c r="BJ24" s="10">
        <v>0.30132506116152802</v>
      </c>
      <c r="BK24" s="10">
        <v>0.273723057667286</v>
      </c>
    </row>
    <row r="25" spans="1:63" ht="14.3" x14ac:dyDescent="0.25">
      <c r="A25" s="10" t="s">
        <v>93</v>
      </c>
      <c r="B25" s="10">
        <v>0.50457991063756602</v>
      </c>
      <c r="C25" s="10">
        <v>-8.8397062792199499E-2</v>
      </c>
      <c r="D25" s="10">
        <v>0.24687873557989901</v>
      </c>
      <c r="E25" s="10">
        <v>-7.0960880348813996E-2</v>
      </c>
      <c r="F25" s="10">
        <v>2.4966905081703201E-2</v>
      </c>
      <c r="G25" s="10">
        <v>-9.4253084202615495E-2</v>
      </c>
      <c r="H25" s="10">
        <v>0.110021706384654</v>
      </c>
      <c r="I25" s="10">
        <v>0.13938657984355299</v>
      </c>
      <c r="J25" s="10">
        <v>-9.8185233705630898E-2</v>
      </c>
      <c r="K25" s="10">
        <v>3.0073228350891101E-2</v>
      </c>
      <c r="L25" s="10">
        <v>-0.24002432551405001</v>
      </c>
      <c r="M25" s="10">
        <v>-0.15622918406275399</v>
      </c>
      <c r="N25" s="10">
        <v>4.11877108568178E-2</v>
      </c>
      <c r="O25" s="10">
        <v>2.3312246891543601E-2</v>
      </c>
      <c r="P25" s="10">
        <v>-0.20078814164984601</v>
      </c>
      <c r="Q25" s="10">
        <v>-0.279569672733393</v>
      </c>
      <c r="R25" s="10">
        <v>-0.21915923553284</v>
      </c>
      <c r="S25" s="10">
        <v>-6.47506977106901E-2</v>
      </c>
      <c r="T25" s="10">
        <v>0.31731603890007998</v>
      </c>
      <c r="U25" s="10">
        <v>3.4622325528487798E-2</v>
      </c>
      <c r="V25" s="10">
        <v>-5.4720246634635497E-2</v>
      </c>
      <c r="W25" s="10">
        <v>-0.16520466292911801</v>
      </c>
      <c r="X25" s="10">
        <v>0.15606019868943199</v>
      </c>
      <c r="Y25" s="10">
        <v>0.15910666086302699</v>
      </c>
      <c r="Z25" s="10">
        <v>-0.16967037484462399</v>
      </c>
      <c r="AA25" s="10">
        <v>8.7001818118715199E-2</v>
      </c>
      <c r="AB25" s="10">
        <v>-0.35237428435889701</v>
      </c>
      <c r="AC25" s="10">
        <v>2.9467604100227401E-2</v>
      </c>
      <c r="AD25" s="10">
        <v>0.16070426824741199</v>
      </c>
      <c r="AE25" s="10">
        <v>-5.82068294726239E-2</v>
      </c>
      <c r="AF25" s="10">
        <v>0.28537628820392602</v>
      </c>
      <c r="AG25" s="10">
        <v>0.16447648717883401</v>
      </c>
      <c r="AH25" s="10">
        <v>3.4660121242716502E-2</v>
      </c>
      <c r="AI25" s="10">
        <v>-0.157534492926518</v>
      </c>
      <c r="AJ25" s="10">
        <v>0.19431126895347101</v>
      </c>
      <c r="AK25" s="10">
        <v>8.1025531468283299E-2</v>
      </c>
      <c r="AL25" s="10">
        <v>-0.17552628174646601</v>
      </c>
      <c r="AM25" s="10">
        <v>-0.21219595054482601</v>
      </c>
      <c r="AN25" s="10">
        <v>0.16889797520462599</v>
      </c>
      <c r="AO25" s="10">
        <v>0.34721467713770898</v>
      </c>
      <c r="AP25" s="10">
        <v>-0.14415263349361701</v>
      </c>
      <c r="AQ25" s="10">
        <v>0.156270676830745</v>
      </c>
      <c r="AR25" s="10">
        <v>-0.11638437125682299</v>
      </c>
      <c r="AS25" s="10">
        <v>1.45174801418927E-2</v>
      </c>
      <c r="AT25" s="10">
        <v>0.15700625927436401</v>
      </c>
      <c r="AU25" s="10">
        <v>-0.29221206932378002</v>
      </c>
      <c r="AV25" s="10">
        <v>2.0471646923445998E-3</v>
      </c>
      <c r="AW25" s="10">
        <v>7.7167173554913496E-2</v>
      </c>
      <c r="AX25" s="10">
        <v>-0.166405330718297</v>
      </c>
      <c r="AY25" s="10">
        <v>-0.20970588531433601</v>
      </c>
      <c r="AZ25" s="10">
        <v>0.106545680556675</v>
      </c>
      <c r="BA25" s="10">
        <v>0.16961429606657299</v>
      </c>
      <c r="BB25" s="10">
        <v>-0.12604507848513899</v>
      </c>
      <c r="BC25" s="10">
        <v>9.1222184570943193E-2</v>
      </c>
      <c r="BD25" s="10">
        <v>-7.6521593514390807E-2</v>
      </c>
      <c r="BE25" s="10">
        <v>-0.170233581147862</v>
      </c>
      <c r="BF25" s="10">
        <v>-0.18411817390107901</v>
      </c>
      <c r="BG25" s="10">
        <v>4.0757312582146397E-3</v>
      </c>
      <c r="BH25" s="10">
        <v>-0.16952767224724399</v>
      </c>
      <c r="BI25" s="10">
        <v>-0.12888131979675599</v>
      </c>
      <c r="BJ25" s="10">
        <v>-7.4598188552945893E-2</v>
      </c>
      <c r="BK25" s="10">
        <v>1.7364746905801001E-2</v>
      </c>
    </row>
    <row r="26" spans="1:63" ht="14.3" x14ac:dyDescent="0.25">
      <c r="A26" s="10" t="s">
        <v>94</v>
      </c>
      <c r="B26" s="10">
        <v>0.62647238419177198</v>
      </c>
      <c r="C26" s="10">
        <v>0.22954379291992699</v>
      </c>
      <c r="D26" s="10">
        <v>9.7555165205394798E-2</v>
      </c>
      <c r="E26" s="10">
        <v>0.23880976398436701</v>
      </c>
      <c r="F26" s="10">
        <v>6.5814009804951001E-2</v>
      </c>
      <c r="G26" s="10">
        <v>0.151888337283835</v>
      </c>
      <c r="H26" s="10">
        <v>-7.4370910335265E-3</v>
      </c>
      <c r="I26" s="10">
        <v>-0.16304680506932201</v>
      </c>
      <c r="J26" s="10">
        <v>0.140054789335745</v>
      </c>
      <c r="K26" s="10">
        <v>-1.7047425108141299E-2</v>
      </c>
      <c r="L26" s="10">
        <v>0.172678145009832</v>
      </c>
      <c r="M26" s="10">
        <v>0.124590571133141</v>
      </c>
      <c r="N26" s="10">
        <v>0.119441798157071</v>
      </c>
      <c r="O26" s="10">
        <v>-0.111822061385584</v>
      </c>
      <c r="P26" s="10">
        <v>7.85766387268917E-3</v>
      </c>
      <c r="Q26" s="10">
        <v>-3.4049898541673399E-3</v>
      </c>
      <c r="R26" s="10">
        <v>-0.104750430810321</v>
      </c>
      <c r="S26" s="10">
        <v>0.204767116553071</v>
      </c>
      <c r="T26" s="10">
        <v>-7.4473609998433193E-2</v>
      </c>
      <c r="U26" s="10">
        <v>-6.0896698077035703E-2</v>
      </c>
      <c r="V26" s="10">
        <v>0.13830859760290501</v>
      </c>
      <c r="W26" s="10">
        <v>-9.2402373332391402E-2</v>
      </c>
      <c r="X26" s="10">
        <v>-0.32472638303200202</v>
      </c>
      <c r="Y26" s="10">
        <v>-0.39393181920979298</v>
      </c>
      <c r="Z26" s="10">
        <v>-0.10093458903048901</v>
      </c>
      <c r="AA26" s="10">
        <v>-9.8883971418588304E-2</v>
      </c>
      <c r="AB26" s="10">
        <v>5.17633585511766E-2</v>
      </c>
      <c r="AC26" s="10">
        <v>5.3133196389822397E-2</v>
      </c>
      <c r="AD26" s="10">
        <v>-9.8891177927299505E-3</v>
      </c>
      <c r="AE26" s="10">
        <v>9.8663225327082396E-2</v>
      </c>
      <c r="AF26" s="10">
        <v>-0.112646244434515</v>
      </c>
      <c r="AG26" s="10">
        <v>-7.9613050870909294E-2</v>
      </c>
      <c r="AH26" s="10">
        <v>5.3768632245395E-2</v>
      </c>
      <c r="AI26" s="10">
        <v>0.28632652056221602</v>
      </c>
      <c r="AJ26" s="10">
        <v>-6.18432560544405E-3</v>
      </c>
      <c r="AK26" s="10">
        <v>-5.00301580682518E-3</v>
      </c>
      <c r="AL26" s="10">
        <v>0.25310815103214601</v>
      </c>
      <c r="AM26" s="10">
        <v>7.9707496534527994E-2</v>
      </c>
      <c r="AN26" s="10">
        <v>-5.5776755727834797E-2</v>
      </c>
      <c r="AO26" s="10">
        <v>-0.24809880023762401</v>
      </c>
      <c r="AP26" s="10">
        <v>9.9983012834807497E-2</v>
      </c>
      <c r="AQ26" s="10">
        <v>-8.0698292211153502E-2</v>
      </c>
      <c r="AR26" s="10">
        <v>9.5062963149425403E-2</v>
      </c>
      <c r="AS26" s="10">
        <v>7.2704062746712594E-2</v>
      </c>
      <c r="AT26" s="10">
        <v>5.3928114529515504E-3</v>
      </c>
      <c r="AU26" s="10">
        <v>5.6375458996975299E-3</v>
      </c>
      <c r="AV26" s="10">
        <v>-0.10385662303349499</v>
      </c>
      <c r="AW26" s="10">
        <v>-0.171377352604447</v>
      </c>
      <c r="AX26" s="10">
        <v>8.6126048242631106E-2</v>
      </c>
      <c r="AY26" s="10">
        <v>6.4294125119603602E-3</v>
      </c>
      <c r="AZ26" s="10">
        <v>-3.82918475613898E-2</v>
      </c>
      <c r="BA26" s="10">
        <v>-0.44621257324226499</v>
      </c>
      <c r="BB26" s="10">
        <v>-2.7172367566608201E-2</v>
      </c>
      <c r="BC26" s="10">
        <v>0.100623539920967</v>
      </c>
      <c r="BD26" s="10">
        <v>0.26552536707020002</v>
      </c>
      <c r="BE26" s="10">
        <v>0.15442357941558199</v>
      </c>
      <c r="BF26" s="10">
        <v>0.147193799494027</v>
      </c>
      <c r="BG26" s="10">
        <v>1.1819041891585899E-2</v>
      </c>
      <c r="BH26" s="10">
        <v>0.16043920098794701</v>
      </c>
      <c r="BI26" s="10">
        <v>-0.72857666002249</v>
      </c>
      <c r="BJ26" s="10">
        <v>-0.38931427215664599</v>
      </c>
      <c r="BK26" s="10">
        <v>-0.12197611131172099</v>
      </c>
    </row>
    <row r="27" spans="1:63" ht="14.3" x14ac:dyDescent="0.25">
      <c r="A27" s="10" t="s">
        <v>95</v>
      </c>
      <c r="B27" s="10">
        <v>0.58715055114638404</v>
      </c>
      <c r="C27" s="10">
        <v>-0.33566629448014901</v>
      </c>
      <c r="D27" s="10">
        <v>6.2183865758154797E-3</v>
      </c>
      <c r="E27" s="10">
        <v>-0.182499432563446</v>
      </c>
      <c r="F27" s="10">
        <v>-0.15863966971830901</v>
      </c>
      <c r="G27" s="10">
        <v>-7.32033464985032E-2</v>
      </c>
      <c r="H27" s="10">
        <v>0.269132162099393</v>
      </c>
      <c r="I27" s="10">
        <v>-7.2856410291497397E-3</v>
      </c>
      <c r="J27" s="10">
        <v>-2.1821846590564301E-2</v>
      </c>
      <c r="K27" s="10">
        <v>0.21538253514347699</v>
      </c>
      <c r="L27" s="10">
        <v>-5.2977329265367697E-2</v>
      </c>
      <c r="M27" s="10">
        <v>-0.28236103397203199</v>
      </c>
      <c r="N27" s="10">
        <v>3.6914706667419903E-2</v>
      </c>
      <c r="O27" s="10">
        <v>0.230591313978045</v>
      </c>
      <c r="P27" s="10">
        <v>-3.3731228008909597E-2</v>
      </c>
      <c r="Q27" s="10">
        <v>-0.24155133773138299</v>
      </c>
      <c r="R27" s="10">
        <v>-0.14417515675263101</v>
      </c>
      <c r="S27" s="10">
        <v>-0.30639419972829102</v>
      </c>
      <c r="T27" s="10">
        <v>1.44574353219956E-2</v>
      </c>
      <c r="U27" s="10">
        <v>3.2232645332802401E-2</v>
      </c>
      <c r="V27" s="10">
        <v>-0.28688930228552401</v>
      </c>
      <c r="W27" s="10">
        <v>9.7299199427599195E-2</v>
      </c>
      <c r="X27" s="10">
        <v>0.16353053645973001</v>
      </c>
      <c r="Y27" s="10">
        <v>-5.8321449335593297E-3</v>
      </c>
      <c r="Z27" s="10">
        <v>-1.6342671092263901E-2</v>
      </c>
      <c r="AA27" s="10">
        <v>-5.6608093606369397E-2</v>
      </c>
      <c r="AB27" s="10">
        <v>-0.25913458402448403</v>
      </c>
      <c r="AC27" s="10">
        <v>4.98667473310224E-2</v>
      </c>
      <c r="AD27" s="10">
        <v>0.176003519900093</v>
      </c>
      <c r="AE27" s="10">
        <v>5.4965067868660102E-2</v>
      </c>
      <c r="AF27" s="10">
        <v>0.152938584294388</v>
      </c>
      <c r="AG27" s="10">
        <v>1.6717348777169499E-2</v>
      </c>
      <c r="AH27" s="10">
        <v>-0.12873372147081799</v>
      </c>
      <c r="AI27" s="10">
        <v>-0.47545770145874799</v>
      </c>
      <c r="AJ27" s="10">
        <v>0.16449419298524001</v>
      </c>
      <c r="AK27" s="10">
        <v>2.8473781560560199E-2</v>
      </c>
      <c r="AL27" s="10">
        <v>-0.181791888214558</v>
      </c>
      <c r="AM27" s="10">
        <v>-0.26049184851012203</v>
      </c>
      <c r="AN27" s="10">
        <v>6.0872773801494903E-2</v>
      </c>
      <c r="AO27" s="10">
        <v>-0.12493608443871999</v>
      </c>
      <c r="AP27" s="10">
        <v>-0.11111938065869301</v>
      </c>
      <c r="AQ27" s="10">
        <v>7.4702113743964793E-2</v>
      </c>
      <c r="AR27" s="10">
        <v>-0.151253744132232</v>
      </c>
      <c r="AS27" s="10">
        <v>-0.21668228324807001</v>
      </c>
      <c r="AT27" s="10">
        <v>0.13958570197768899</v>
      </c>
      <c r="AU27" s="10">
        <v>0.13705838010941501</v>
      </c>
      <c r="AV27" s="10">
        <v>0.31008467731962303</v>
      </c>
      <c r="AW27" s="10">
        <v>0.105411039817601</v>
      </c>
      <c r="AX27" s="10">
        <v>0.287808209665947</v>
      </c>
      <c r="AY27" s="10">
        <v>-2.7896978735591799E-2</v>
      </c>
      <c r="AZ27" s="10">
        <v>0.222298658100269</v>
      </c>
      <c r="BA27" s="10">
        <v>-5.3435269628693896E-3</v>
      </c>
      <c r="BB27" s="10">
        <v>0.14625100043980699</v>
      </c>
      <c r="BC27" s="10">
        <v>-3.1256123232030301E-2</v>
      </c>
      <c r="BD27" s="10">
        <v>-0.33847283723416799</v>
      </c>
      <c r="BE27" s="10">
        <v>-0.49812462418409797</v>
      </c>
      <c r="BF27" s="10">
        <v>-0.27713527167067897</v>
      </c>
      <c r="BG27" s="10">
        <v>-6.97177916393419E-2</v>
      </c>
      <c r="BH27" s="10">
        <v>-0.22118100540289601</v>
      </c>
      <c r="BI27" s="10">
        <v>0.45949901245710101</v>
      </c>
      <c r="BJ27" s="10">
        <v>4.7537220849066898E-2</v>
      </c>
      <c r="BK27" s="10">
        <v>-0.20299493595113699</v>
      </c>
    </row>
    <row r="28" spans="1:63" ht="14.3" x14ac:dyDescent="0.25">
      <c r="A28" s="10" t="s">
        <v>96</v>
      </c>
      <c r="B28" s="10">
        <v>0.54953421859039797</v>
      </c>
      <c r="C28" s="10">
        <v>0.123682109908795</v>
      </c>
      <c r="D28" s="10">
        <v>-8.2583580526340794E-2</v>
      </c>
      <c r="E28" s="10">
        <v>7.6931594615765195E-2</v>
      </c>
      <c r="F28" s="10">
        <v>8.8653069439273202E-2</v>
      </c>
      <c r="G28" s="10">
        <v>0.18119297332338</v>
      </c>
      <c r="H28" s="10">
        <v>-8.2746240940581806E-2</v>
      </c>
      <c r="I28" s="10">
        <v>-7.3133369422147598E-2</v>
      </c>
      <c r="J28" s="10">
        <v>0.14409314902781301</v>
      </c>
      <c r="K28" s="10">
        <v>-5.37726926202221E-2</v>
      </c>
      <c r="L28" s="10">
        <v>0.118759758525129</v>
      </c>
      <c r="M28" s="10">
        <v>0.14129939715824599</v>
      </c>
      <c r="N28" s="10">
        <v>3.5192567508870697E-2</v>
      </c>
      <c r="O28" s="10">
        <v>-0.129518843777747</v>
      </c>
      <c r="P28" s="10">
        <v>0.13253192746577799</v>
      </c>
      <c r="Q28" s="10">
        <v>0.112296164888504</v>
      </c>
      <c r="R28" s="10">
        <v>0.13829368314851501</v>
      </c>
      <c r="S28" s="10">
        <v>5.8415171178487602E-2</v>
      </c>
      <c r="T28" s="10">
        <v>-2.1191883626688598E-2</v>
      </c>
      <c r="U28" s="10">
        <v>-5.3555124655459099E-2</v>
      </c>
      <c r="V28" s="10">
        <v>0.236738513263129</v>
      </c>
      <c r="W28" s="10">
        <v>2.7485068680773401E-2</v>
      </c>
      <c r="X28" s="10">
        <v>-0.137763297703587</v>
      </c>
      <c r="Y28" s="10">
        <v>-0.34457846787735802</v>
      </c>
      <c r="Z28" s="10">
        <v>-1.08663093619213E-2</v>
      </c>
      <c r="AA28" s="10">
        <v>-7.1481005668659905E-2</v>
      </c>
      <c r="AB28" s="10">
        <v>7.9783166177195899E-2</v>
      </c>
      <c r="AC28" s="10">
        <v>0.13976192733762599</v>
      </c>
      <c r="AD28" s="10">
        <v>1.27219217065944E-2</v>
      </c>
      <c r="AE28" s="10">
        <v>-3.7259995535925401E-3</v>
      </c>
      <c r="AF28" s="10">
        <v>-0.349973948717692</v>
      </c>
      <c r="AG28" s="10">
        <v>-8.7681941242667594E-2</v>
      </c>
      <c r="AH28" s="10">
        <v>-3.6949968336020898E-2</v>
      </c>
      <c r="AI28" s="10">
        <v>7.8646176075868393E-2</v>
      </c>
      <c r="AJ28" s="10">
        <v>-4.1190498875229103E-2</v>
      </c>
      <c r="AK28" s="10">
        <v>-1.9052294809495E-2</v>
      </c>
      <c r="AL28" s="10">
        <v>0.17896261587784401</v>
      </c>
      <c r="AM28" s="10">
        <v>8.9844298898316105E-2</v>
      </c>
      <c r="AN28" s="10">
        <v>-0.137420210481629</v>
      </c>
      <c r="AO28" s="10">
        <v>-0.25190055984446302</v>
      </c>
      <c r="AP28" s="10">
        <v>8.2039251676276903E-2</v>
      </c>
      <c r="AQ28" s="10">
        <v>-2.4248744566454102E-2</v>
      </c>
      <c r="AR28" s="10">
        <v>0.10791467724458</v>
      </c>
      <c r="AS28" s="10">
        <v>0.163063072265165</v>
      </c>
      <c r="AT28" s="10">
        <v>-2.9780264219096401E-2</v>
      </c>
      <c r="AU28" s="10">
        <v>0.103748330093147</v>
      </c>
      <c r="AV28" s="10">
        <v>-0.25666913503780497</v>
      </c>
      <c r="AW28" s="10">
        <v>-7.8473529161704803E-2</v>
      </c>
      <c r="AX28" s="10">
        <v>-7.3103660130815304E-2</v>
      </c>
      <c r="AY28" s="10">
        <v>9.1030466374261002E-2</v>
      </c>
      <c r="AZ28" s="10">
        <v>-7.1883473660472402E-2</v>
      </c>
      <c r="BA28" s="10">
        <v>-0.11126566317198899</v>
      </c>
      <c r="BB28" s="10">
        <v>0.15053242652986201</v>
      </c>
      <c r="BC28" s="10">
        <v>-8.8371379511687401E-2</v>
      </c>
      <c r="BD28" s="10">
        <v>7.6239099996545906E-2</v>
      </c>
      <c r="BE28" s="10">
        <v>0.18995817765305301</v>
      </c>
      <c r="BF28" s="10">
        <v>8.1478816313083693E-2</v>
      </c>
      <c r="BG28" s="10">
        <v>-0.100619296193502</v>
      </c>
      <c r="BH28" s="10">
        <v>0.202758115708112</v>
      </c>
      <c r="BI28" s="10">
        <v>-0.28629513967692399</v>
      </c>
      <c r="BJ28" s="10">
        <v>-0.143243499571198</v>
      </c>
      <c r="BK28" s="10">
        <v>6.1978900705135002E-2</v>
      </c>
    </row>
    <row r="29" spans="1:63" ht="14.3" x14ac:dyDescent="0.25">
      <c r="A29" s="10" t="s">
        <v>97</v>
      </c>
      <c r="B29" s="10">
        <v>0.64570064894496004</v>
      </c>
      <c r="C29" s="10">
        <v>-0.116154840706215</v>
      </c>
      <c r="D29" s="10">
        <v>-2.7293858460133401E-2</v>
      </c>
      <c r="E29" s="10">
        <v>-9.8871781769336101E-2</v>
      </c>
      <c r="F29" s="10">
        <v>-0.169233529068438</v>
      </c>
      <c r="G29" s="10">
        <v>3.7014893987189802E-2</v>
      </c>
      <c r="H29" s="10">
        <v>9.9499415088255702E-2</v>
      </c>
      <c r="I29" s="10">
        <v>4.2080856014655504E-3</v>
      </c>
      <c r="J29" s="10">
        <v>1.2944965698225E-2</v>
      </c>
      <c r="K29" s="10">
        <v>0.119952736643489</v>
      </c>
      <c r="L29" s="10">
        <v>-0.102676711523532</v>
      </c>
      <c r="M29" s="10">
        <v>-7.6310064568253302E-2</v>
      </c>
      <c r="N29" s="10">
        <v>6.5665716470859795E-2</v>
      </c>
      <c r="O29" s="10">
        <v>9.6920199282566996E-2</v>
      </c>
      <c r="P29" s="10">
        <v>3.4047153502446997E-2</v>
      </c>
      <c r="Q29" s="10">
        <v>-0.12951253990019701</v>
      </c>
      <c r="R29" s="10">
        <v>-0.120109727513313</v>
      </c>
      <c r="S29" s="10">
        <v>-0.32163128238566702</v>
      </c>
      <c r="T29" s="10">
        <v>-0.160339847270043</v>
      </c>
      <c r="U29" s="10">
        <v>-3.3962578973197703E-2</v>
      </c>
      <c r="V29" s="10">
        <v>-0.25396087621633701</v>
      </c>
      <c r="W29" s="10">
        <v>0.15609338458566599</v>
      </c>
      <c r="X29" s="10">
        <v>0.27598816858991698</v>
      </c>
      <c r="Y29" s="10">
        <v>0.1068196773013</v>
      </c>
      <c r="Z29" s="10">
        <v>0.18225582929632</v>
      </c>
      <c r="AA29" s="10">
        <v>6.0226482234717299E-2</v>
      </c>
      <c r="AB29" s="10">
        <v>1.5832462348358899E-2</v>
      </c>
      <c r="AC29" s="10">
        <v>-8.68840642737706E-2</v>
      </c>
      <c r="AD29" s="10">
        <v>0.21233171903881801</v>
      </c>
      <c r="AE29" s="10">
        <v>0.12154668692595701</v>
      </c>
      <c r="AF29" s="10">
        <v>0.18073824450354301</v>
      </c>
      <c r="AG29" s="10">
        <v>1.6500234828749599E-2</v>
      </c>
      <c r="AH29" s="10">
        <v>0.172819830939059</v>
      </c>
      <c r="AI29" s="10">
        <v>-0.205981644813517</v>
      </c>
      <c r="AJ29" s="10">
        <v>-2.5115188133935401E-2</v>
      </c>
      <c r="AK29" s="10">
        <v>-7.7321331127419901E-2</v>
      </c>
      <c r="AL29" s="10">
        <v>-0.28030994228295197</v>
      </c>
      <c r="AM29" s="10">
        <v>-9.5114564923829095E-2</v>
      </c>
      <c r="AN29" s="10">
        <v>3.3633770358725897E-2</v>
      </c>
      <c r="AO29" s="10">
        <v>-5.52658351426476E-3</v>
      </c>
      <c r="AP29" s="10">
        <v>-1.9945610622438001E-3</v>
      </c>
      <c r="AQ29" s="10">
        <v>8.5524505376496293E-2</v>
      </c>
      <c r="AR29" s="10">
        <v>-8.76667004561635E-3</v>
      </c>
      <c r="AS29" s="10">
        <v>-7.8854749102541893E-2</v>
      </c>
      <c r="AT29" s="10">
        <v>0.112686968343799</v>
      </c>
      <c r="AU29" s="10">
        <v>-5.6965939303034599E-3</v>
      </c>
      <c r="AV29" s="10">
        <v>0.226232678189589</v>
      </c>
      <c r="AW29" s="10">
        <v>0.101087681450911</v>
      </c>
      <c r="AX29" s="10">
        <v>0.14002043672658701</v>
      </c>
      <c r="AY29" s="10">
        <v>-8.1142290327446798E-2</v>
      </c>
      <c r="AZ29" s="10">
        <v>-4.0311381555915599E-2</v>
      </c>
      <c r="BA29" s="10">
        <v>0.105276491392581</v>
      </c>
      <c r="BB29" s="10">
        <v>-9.3507464736036095E-3</v>
      </c>
      <c r="BC29" s="10">
        <v>-8.8958923315183902E-2</v>
      </c>
      <c r="BD29" s="10">
        <v>-0.271460057586979</v>
      </c>
      <c r="BE29" s="10">
        <v>-0.42829904291330101</v>
      </c>
      <c r="BF29" s="10">
        <v>-0.28050756393227799</v>
      </c>
      <c r="BG29" s="10">
        <v>-2.8976133728098E-2</v>
      </c>
      <c r="BH29" s="10">
        <v>-0.21225393347291999</v>
      </c>
      <c r="BI29" s="10">
        <v>0.31050247112273099</v>
      </c>
      <c r="BJ29" s="10">
        <v>0.16877999759847301</v>
      </c>
      <c r="BK29" s="10">
        <v>-0.227762534056209</v>
      </c>
    </row>
    <row r="30" spans="1:63" ht="14.3" x14ac:dyDescent="0.25">
      <c r="A30" s="10" t="s">
        <v>98</v>
      </c>
      <c r="B30" s="10">
        <v>0.58658819140664298</v>
      </c>
      <c r="C30" s="10">
        <v>-5.8068650612340999E-3</v>
      </c>
      <c r="D30" s="10">
        <v>8.1352544592245002E-2</v>
      </c>
      <c r="E30" s="10">
        <v>-0.10978892254341099</v>
      </c>
      <c r="F30" s="10">
        <v>-2.416631098571E-2</v>
      </c>
      <c r="G30" s="10">
        <v>-2.5368074315845299E-2</v>
      </c>
      <c r="H30" s="10">
        <v>0.10973393381673099</v>
      </c>
      <c r="I30" s="10">
        <v>2.9106592317041598E-2</v>
      </c>
      <c r="J30" s="10">
        <v>-4.2025879774717098E-2</v>
      </c>
      <c r="K30" s="10">
        <v>7.8763083473059201E-2</v>
      </c>
      <c r="L30" s="10">
        <v>-4.7405949035879101E-2</v>
      </c>
      <c r="M30" s="10">
        <v>-4.9730931986328497E-2</v>
      </c>
      <c r="N30" s="10">
        <v>0.11278811346968901</v>
      </c>
      <c r="O30" s="10">
        <v>0.104570531296149</v>
      </c>
      <c r="P30" s="10">
        <v>-4.2765139679945101E-2</v>
      </c>
      <c r="Q30" s="10">
        <v>8.0262642656901903E-2</v>
      </c>
      <c r="R30" s="10">
        <v>7.3404721457400499E-2</v>
      </c>
      <c r="S30" s="10">
        <v>-1.6908063038270801E-2</v>
      </c>
      <c r="T30" s="10">
        <v>8.2540141497389197E-2</v>
      </c>
      <c r="U30" s="10">
        <v>0.11168527612516101</v>
      </c>
      <c r="V30" s="10">
        <v>-0.107566454635439</v>
      </c>
      <c r="W30" s="10">
        <v>-6.0892752286807898E-2</v>
      </c>
      <c r="X30" s="10">
        <v>-1.2229867347788199E-2</v>
      </c>
      <c r="Y30" s="10">
        <v>-0.14366282834024899</v>
      </c>
      <c r="Z30" s="10">
        <v>-7.1967297339352199E-2</v>
      </c>
      <c r="AA30" s="10">
        <v>-5.1548811882773504E-3</v>
      </c>
      <c r="AB30" s="10">
        <v>-0.105404453518331</v>
      </c>
      <c r="AC30" s="10">
        <v>0.122693903998129</v>
      </c>
      <c r="AD30" s="10">
        <v>0.111108798675339</v>
      </c>
      <c r="AE30" s="10">
        <v>-7.8991387331207905E-2</v>
      </c>
      <c r="AF30" s="10">
        <v>-6.3745491642961005E-2</v>
      </c>
      <c r="AG30" s="10">
        <v>-4.4218166693563897E-2</v>
      </c>
      <c r="AH30" s="10">
        <v>-3.3198900750376598E-2</v>
      </c>
      <c r="AI30" s="10">
        <v>-0.20584485727458199</v>
      </c>
      <c r="AJ30" s="10">
        <v>4.4580693697905703E-2</v>
      </c>
      <c r="AK30" s="10">
        <v>-2.3150479571138301E-2</v>
      </c>
      <c r="AL30" s="10">
        <v>-0.194608849349033</v>
      </c>
      <c r="AM30" s="10">
        <v>-8.7492576783360795E-2</v>
      </c>
      <c r="AN30" s="10">
        <v>-3.2195459809768998E-2</v>
      </c>
      <c r="AO30" s="10">
        <v>-0.15472907678886</v>
      </c>
      <c r="AP30" s="10">
        <v>-0.10315368477993</v>
      </c>
      <c r="AQ30" s="10">
        <v>6.8290833203192805E-2</v>
      </c>
      <c r="AR30" s="10">
        <v>-5.7794273782494403E-2</v>
      </c>
      <c r="AS30" s="10">
        <v>-4.2817754264336302E-2</v>
      </c>
      <c r="AT30" s="10">
        <v>7.8244882855058498E-2</v>
      </c>
      <c r="AU30" s="10">
        <v>-0.19607847000394901</v>
      </c>
      <c r="AV30" s="10">
        <v>-0.10857491743240399</v>
      </c>
      <c r="AW30" s="10">
        <v>-0.107663318853566</v>
      </c>
      <c r="AX30" s="10">
        <v>-0.24288701726099901</v>
      </c>
      <c r="AY30" s="10">
        <v>-3.5067136474403598E-2</v>
      </c>
      <c r="AZ30" s="10">
        <v>5.6272689239703799E-2</v>
      </c>
      <c r="BA30" s="10">
        <v>-7.7179364010375895E-2</v>
      </c>
      <c r="BB30" s="10">
        <v>-5.6989099529691702E-2</v>
      </c>
      <c r="BC30" s="10">
        <v>7.7450199329896899E-2</v>
      </c>
      <c r="BD30" s="10">
        <v>-4.2757754997871301E-2</v>
      </c>
      <c r="BE30" s="10">
        <v>-9.7641951635815405E-2</v>
      </c>
      <c r="BF30" s="10">
        <v>-1.5195544121621199E-2</v>
      </c>
      <c r="BG30" s="10">
        <v>1.10829595881117E-2</v>
      </c>
      <c r="BH30" s="10">
        <v>-5.6756678462977998E-3</v>
      </c>
      <c r="BI30" s="10">
        <v>0.18640600189672599</v>
      </c>
      <c r="BJ30" s="10">
        <v>0.142806091467511</v>
      </c>
      <c r="BK30" s="10">
        <v>4.9868890660487698E-2</v>
      </c>
    </row>
    <row r="31" spans="1:63" ht="14.3" x14ac:dyDescent="0.25">
      <c r="A31" s="10" t="s">
        <v>99</v>
      </c>
      <c r="B31" s="10">
        <v>0.53934105446240599</v>
      </c>
      <c r="C31" s="10">
        <v>0.136244924419064</v>
      </c>
      <c r="D31" s="10">
        <v>5.72314827958375E-2</v>
      </c>
      <c r="E31" s="10">
        <v>7.9881049915940194E-2</v>
      </c>
      <c r="F31" s="10">
        <v>4.3585194795231701E-2</v>
      </c>
      <c r="G31" s="10">
        <v>0.126511818509356</v>
      </c>
      <c r="H31" s="10">
        <v>1.8612342016151098E-2</v>
      </c>
      <c r="I31" s="10">
        <v>-0.13717453561003001</v>
      </c>
      <c r="J31" s="10">
        <v>0.15362152546330901</v>
      </c>
      <c r="K31" s="10">
        <v>1.4426047719596701E-2</v>
      </c>
      <c r="L31" s="10">
        <v>0.18378069680065001</v>
      </c>
      <c r="M31" s="10">
        <v>0.16558976084346499</v>
      </c>
      <c r="N31" s="10">
        <v>1.4903068129991801E-2</v>
      </c>
      <c r="O31" s="10">
        <v>-0.107434164165367</v>
      </c>
      <c r="P31" s="10">
        <v>8.01763292348876E-2</v>
      </c>
      <c r="Q31" s="10">
        <v>6.2203672118200201E-2</v>
      </c>
      <c r="R31" s="10">
        <v>-9.0716406784076498E-2</v>
      </c>
      <c r="S31" s="10">
        <v>2.04062785152021E-2</v>
      </c>
      <c r="T31" s="10">
        <v>-1.4315749362460699E-2</v>
      </c>
      <c r="U31" s="10">
        <v>-0.13424033382515299</v>
      </c>
      <c r="V31" s="10">
        <v>4.8663497318725601E-2</v>
      </c>
      <c r="W31" s="10">
        <v>4.9570464825338403E-2</v>
      </c>
      <c r="X31" s="10">
        <v>-0.10301397432592201</v>
      </c>
      <c r="Y31" s="10">
        <v>-0.29395688516117202</v>
      </c>
      <c r="Z31" s="10">
        <v>-2.67677405260189E-2</v>
      </c>
      <c r="AA31" s="10">
        <v>-0.14649242141208399</v>
      </c>
      <c r="AB31" s="10">
        <v>0.15066573962122801</v>
      </c>
      <c r="AC31" s="10">
        <v>2.9019748059237401E-2</v>
      </c>
      <c r="AD31" s="10">
        <v>-7.4753526150640195E-2</v>
      </c>
      <c r="AE31" s="10">
        <v>3.4956429769264698E-2</v>
      </c>
      <c r="AF31" s="10">
        <v>-0.29154584786718202</v>
      </c>
      <c r="AG31" s="10">
        <v>-0.25504598990963601</v>
      </c>
      <c r="AH31" s="10">
        <v>-8.0484330527431994E-2</v>
      </c>
      <c r="AI31" s="10">
        <v>0.27059329120158598</v>
      </c>
      <c r="AJ31" s="10">
        <v>2.4927030521045401E-2</v>
      </c>
      <c r="AK31" s="10">
        <v>-1.10863723768603E-2</v>
      </c>
      <c r="AL31" s="10">
        <v>0.199113634213817</v>
      </c>
      <c r="AM31" s="10">
        <v>0.119431427100614</v>
      </c>
      <c r="AN31" s="10">
        <v>-0.14868159082889301</v>
      </c>
      <c r="AO31" s="10">
        <v>-0.32581451407564399</v>
      </c>
      <c r="AP31" s="10">
        <v>-2.5320527241608898E-2</v>
      </c>
      <c r="AQ31" s="10">
        <v>-0.102544852192872</v>
      </c>
      <c r="AR31" s="10">
        <v>0.14441078182595701</v>
      </c>
      <c r="AS31" s="10">
        <v>0.12805325471861001</v>
      </c>
      <c r="AT31" s="10">
        <v>-6.2831139164331501E-2</v>
      </c>
      <c r="AU31" s="10">
        <v>0.25884833849437</v>
      </c>
      <c r="AV31" s="10">
        <v>-8.1442215426859504E-2</v>
      </c>
      <c r="AW31" s="10">
        <v>-5.6161886259152603E-2</v>
      </c>
      <c r="AX31" s="10">
        <v>0.15999990193184299</v>
      </c>
      <c r="AY31" s="10">
        <v>-2.1351390305654399E-2</v>
      </c>
      <c r="AZ31" s="10">
        <v>-9.3454360153818E-2</v>
      </c>
      <c r="BA31" s="10">
        <v>-0.28423483219286899</v>
      </c>
      <c r="BB31" s="10">
        <v>-6.9816098507464001E-3</v>
      </c>
      <c r="BC31" s="10">
        <v>5.8872825450754498E-3</v>
      </c>
      <c r="BD31" s="10">
        <v>0.15238411041125599</v>
      </c>
      <c r="BE31" s="10">
        <v>0.110331093853329</v>
      </c>
      <c r="BF31" s="10">
        <v>0.166825687850398</v>
      </c>
      <c r="BG31" s="10">
        <v>5.74849303768422E-2</v>
      </c>
      <c r="BH31" s="10">
        <v>0.152966066105028</v>
      </c>
      <c r="BI31" s="10">
        <v>-0.21342099233961401</v>
      </c>
      <c r="BJ31" s="10">
        <v>9.1351885058582896E-2</v>
      </c>
      <c r="BK31" s="10">
        <v>7.3259656360595199E-2</v>
      </c>
    </row>
    <row r="32" spans="1:63" ht="14.3" x14ac:dyDescent="0.25">
      <c r="A32" s="10" t="s">
        <v>100</v>
      </c>
      <c r="B32" s="10">
        <v>0.68585591760130904</v>
      </c>
      <c r="C32" s="10">
        <v>0.499835818423292</v>
      </c>
      <c r="D32" s="10">
        <v>-0.26527528802334599</v>
      </c>
      <c r="E32" s="10">
        <v>0.37697324470087301</v>
      </c>
      <c r="F32" s="10">
        <v>5.8321781294130702E-2</v>
      </c>
      <c r="G32" s="10">
        <v>0.124990764613163</v>
      </c>
      <c r="H32" s="10">
        <v>-0.392778351809002</v>
      </c>
      <c r="I32" s="10">
        <v>-0.355414709433655</v>
      </c>
      <c r="J32" s="10">
        <v>0.188271884985558</v>
      </c>
      <c r="K32" s="10">
        <v>-0.177600388456368</v>
      </c>
      <c r="L32" s="10">
        <v>0.32323328933566298</v>
      </c>
      <c r="M32" s="10">
        <v>0.318688872925809</v>
      </c>
      <c r="N32" s="10">
        <v>-0.134389900371545</v>
      </c>
      <c r="O32" s="10">
        <v>-0.25750351636339802</v>
      </c>
      <c r="P32" s="10">
        <v>0.32654157315256699</v>
      </c>
      <c r="Q32" s="10">
        <v>0.32151113498200601</v>
      </c>
      <c r="R32" s="10">
        <v>-6.2947026645615994E-2</v>
      </c>
      <c r="S32" s="10">
        <v>0.37482180556274602</v>
      </c>
      <c r="T32" s="10">
        <v>-0.19786665316055299</v>
      </c>
      <c r="U32" s="10">
        <v>-0.26828469491515999</v>
      </c>
      <c r="V32" s="10">
        <v>0.49959385421925201</v>
      </c>
      <c r="W32" s="10">
        <v>4.7526703737448099E-2</v>
      </c>
      <c r="X32" s="10">
        <v>-0.42726233391070401</v>
      </c>
      <c r="Y32" s="10">
        <v>-0.27282959126032502</v>
      </c>
      <c r="Z32" s="10">
        <v>5.4561158887278499E-2</v>
      </c>
      <c r="AA32" s="10">
        <v>-0.25924066029134002</v>
      </c>
      <c r="AB32" s="10">
        <v>0.27708993648760899</v>
      </c>
      <c r="AC32" s="10">
        <v>0.31506158818561403</v>
      </c>
      <c r="AD32" s="10">
        <v>-0.13626151002467901</v>
      </c>
      <c r="AE32" s="10">
        <v>0.13648087748778401</v>
      </c>
      <c r="AF32" s="10">
        <v>-0.36093099981910398</v>
      </c>
      <c r="AG32" s="10">
        <v>-0.22902651663353699</v>
      </c>
      <c r="AH32" s="10">
        <v>0.170482146318544</v>
      </c>
      <c r="AI32" s="10">
        <v>0.50479560322628003</v>
      </c>
      <c r="AJ32" s="10">
        <v>-0.23299201876087899</v>
      </c>
      <c r="AK32" s="10">
        <v>-0.18447301200048599</v>
      </c>
      <c r="AL32" s="10">
        <v>0.40355232271174002</v>
      </c>
      <c r="AM32" s="10">
        <v>0.223305327734658</v>
      </c>
      <c r="AN32" s="10">
        <v>-0.30869000684346698</v>
      </c>
      <c r="AO32" s="10">
        <v>-0.25899060446274802</v>
      </c>
      <c r="AP32" s="10">
        <v>0.123949752411097</v>
      </c>
      <c r="AQ32" s="10">
        <v>-0.151144707460904</v>
      </c>
      <c r="AR32" s="10">
        <v>0.39370541232334599</v>
      </c>
      <c r="AS32" s="10">
        <v>0.46359775141696102</v>
      </c>
      <c r="AT32" s="10">
        <v>-0.12590616797103499</v>
      </c>
      <c r="AU32" s="10">
        <v>7.5684554007917404E-2</v>
      </c>
      <c r="AV32" s="10">
        <v>-0.35595897746919403</v>
      </c>
      <c r="AW32" s="10">
        <v>-0.29613630802830099</v>
      </c>
      <c r="AX32" s="10">
        <v>3.7900911694213599E-2</v>
      </c>
      <c r="AY32" s="10">
        <v>0.40577234148251001</v>
      </c>
      <c r="AZ32" s="10">
        <v>-0.26520828002205799</v>
      </c>
      <c r="BA32" s="10">
        <v>-0.28553989185728601</v>
      </c>
      <c r="BB32" s="10">
        <v>0.27166251087958698</v>
      </c>
      <c r="BC32" s="10">
        <v>-0.32030311781072202</v>
      </c>
      <c r="BD32" s="10">
        <v>0.226276111422447</v>
      </c>
      <c r="BE32" s="10">
        <v>0.81178484089608804</v>
      </c>
      <c r="BF32" s="10">
        <v>0.344278413728835</v>
      </c>
      <c r="BG32" s="10">
        <v>-0.30268733110860002</v>
      </c>
      <c r="BH32" s="10">
        <v>0.186834460392719</v>
      </c>
      <c r="BI32" s="10">
        <v>-0.23208462720722001</v>
      </c>
      <c r="BJ32" s="10">
        <v>0.143979776960276</v>
      </c>
      <c r="BK32" s="10">
        <v>-7.2992608289729199E-2</v>
      </c>
    </row>
    <row r="33" spans="1:63" ht="14.3" x14ac:dyDescent="0.25">
      <c r="A33" s="10" t="s">
        <v>101</v>
      </c>
      <c r="B33" s="10">
        <v>0.55625699251484195</v>
      </c>
      <c r="C33" s="10">
        <v>-4.3673610263967502E-2</v>
      </c>
      <c r="D33" s="10">
        <v>-5.8207302347726003E-2</v>
      </c>
      <c r="E33" s="10">
        <v>2.3269144115334199E-2</v>
      </c>
      <c r="F33" s="10">
        <v>1.7279155665128301E-2</v>
      </c>
      <c r="G33" s="10">
        <v>-7.8881555146285004E-3</v>
      </c>
      <c r="H33" s="10">
        <v>-7.1533029596110798E-2</v>
      </c>
      <c r="I33" s="10">
        <v>7.0083175675412404E-2</v>
      </c>
      <c r="J33" s="10">
        <v>2.2055369192539798E-2</v>
      </c>
      <c r="K33" s="10">
        <v>-4.64153347754638E-2</v>
      </c>
      <c r="L33" s="10">
        <v>6.3554205466198693E-2</v>
      </c>
      <c r="M33" s="10">
        <v>-2.37104766842933E-2</v>
      </c>
      <c r="N33" s="10">
        <v>-9.9288830835099207E-2</v>
      </c>
      <c r="O33" s="10">
        <v>-7.8353884696820503E-2</v>
      </c>
      <c r="P33" s="10">
        <v>-4.4855734333988997E-2</v>
      </c>
      <c r="Q33" s="10">
        <v>-5.1438745426975303E-2</v>
      </c>
      <c r="R33" s="10">
        <v>-8.5187447564566005E-2</v>
      </c>
      <c r="S33" s="10">
        <v>-2.4692190819696602E-2</v>
      </c>
      <c r="T33" s="10">
        <v>8.8904446200386594E-2</v>
      </c>
      <c r="U33" s="10">
        <v>5.5707735077498398E-2</v>
      </c>
      <c r="V33" s="10">
        <v>1.8751007489241401E-2</v>
      </c>
      <c r="W33" s="10">
        <v>-2.3774475275894099E-2</v>
      </c>
      <c r="X33" s="10">
        <v>-4.7814636092213501E-2</v>
      </c>
      <c r="Y33" s="10">
        <v>-0.15091054686182701</v>
      </c>
      <c r="Z33" s="10">
        <v>7.3743152109378204E-3</v>
      </c>
      <c r="AA33" s="10">
        <v>-8.9933626313374704E-2</v>
      </c>
      <c r="AB33" s="10">
        <v>-1.77646931761519E-2</v>
      </c>
      <c r="AC33" s="10">
        <v>-6.0481981561809797E-2</v>
      </c>
      <c r="AD33" s="10">
        <v>-2.9345546730760899E-3</v>
      </c>
      <c r="AE33" s="10">
        <v>5.8444824158845603E-2</v>
      </c>
      <c r="AF33" s="10">
        <v>-2.2261203454053798E-2</v>
      </c>
      <c r="AG33" s="10">
        <v>4.62312611635671E-2</v>
      </c>
      <c r="AH33" s="10">
        <v>-7.82862805902724E-2</v>
      </c>
      <c r="AI33" s="10">
        <v>0.17003274061413801</v>
      </c>
      <c r="AJ33" s="10">
        <v>6.6839507072834106E-2</v>
      </c>
      <c r="AK33" s="10">
        <v>0.11104852800501</v>
      </c>
      <c r="AL33" s="10">
        <v>7.8864525481372197E-2</v>
      </c>
      <c r="AM33" s="10">
        <v>2.5279459028558701E-2</v>
      </c>
      <c r="AN33" s="10">
        <v>7.7094728032476606E-2</v>
      </c>
      <c r="AO33" s="10">
        <v>0.221690448663559</v>
      </c>
      <c r="AP33" s="10">
        <v>5.19448629521857E-2</v>
      </c>
      <c r="AQ33" s="10">
        <v>-2.1501330056208402E-2</v>
      </c>
      <c r="AR33" s="10">
        <v>1.43620469093311E-2</v>
      </c>
      <c r="AS33" s="10">
        <v>-0.125088360058628</v>
      </c>
      <c r="AT33" s="10">
        <v>-0.157266683101</v>
      </c>
      <c r="AU33" s="10">
        <v>1.2717349263370901E-2</v>
      </c>
      <c r="AV33" s="10">
        <v>5.4963466427726503E-2</v>
      </c>
      <c r="AW33" s="10">
        <v>0.13109332831707601</v>
      </c>
      <c r="AX33" s="10">
        <v>0.16134096748429899</v>
      </c>
      <c r="AY33" s="10">
        <v>-5.75902788836669E-3</v>
      </c>
      <c r="AZ33" s="10">
        <v>-0.119340459230174</v>
      </c>
      <c r="BA33" s="10">
        <v>-0.18092170040106401</v>
      </c>
      <c r="BB33" s="10">
        <v>5.3050821645341098E-2</v>
      </c>
      <c r="BC33" s="10">
        <v>0.13893838918836199</v>
      </c>
      <c r="BD33" s="10">
        <v>9.8133848837117593E-2</v>
      </c>
      <c r="BE33" s="10">
        <v>3.5642121712087402E-2</v>
      </c>
      <c r="BF33" s="10">
        <v>2.9776250681354901E-3</v>
      </c>
      <c r="BG33" s="10">
        <v>4.6369399937955899E-2</v>
      </c>
      <c r="BH33" s="10">
        <v>5.0504402320567202E-2</v>
      </c>
      <c r="BI33" s="10">
        <v>-0.23567111839228799</v>
      </c>
      <c r="BJ33" s="10">
        <v>-4.07152060827611E-2</v>
      </c>
      <c r="BK33" s="10">
        <v>0.109788709895328</v>
      </c>
    </row>
    <row r="34" spans="1:63" ht="14.3" x14ac:dyDescent="0.25">
      <c r="A34" s="10" t="s">
        <v>102</v>
      </c>
      <c r="B34" s="10">
        <v>0.67628241538294998</v>
      </c>
      <c r="C34" s="10">
        <v>-0.111817637738216</v>
      </c>
      <c r="D34" s="10">
        <v>-6.01504162973414E-2</v>
      </c>
      <c r="E34" s="10">
        <v>-0.15349127071402199</v>
      </c>
      <c r="F34" s="10">
        <v>2.67495168766454E-3</v>
      </c>
      <c r="G34" s="10">
        <v>-0.124835352221602</v>
      </c>
      <c r="H34" s="10">
        <v>1.26386029306479E-2</v>
      </c>
      <c r="I34" s="10">
        <v>2.1985860594393201E-2</v>
      </c>
      <c r="J34" s="10">
        <v>-4.8111853456927499E-2</v>
      </c>
      <c r="K34" s="10">
        <v>-3.8811444414628499E-2</v>
      </c>
      <c r="L34" s="10">
        <v>-9.2684107342611094E-2</v>
      </c>
      <c r="M34" s="10">
        <v>0.13114372388658899</v>
      </c>
      <c r="N34" s="10">
        <v>0.206200358385906</v>
      </c>
      <c r="O34" s="10">
        <v>5.6409925873224999E-2</v>
      </c>
      <c r="P34" s="10">
        <v>0.117028648804062</v>
      </c>
      <c r="Q34" s="10">
        <v>0.205010859731761</v>
      </c>
      <c r="R34" s="10">
        <v>0.20538895368279</v>
      </c>
      <c r="S34" s="10">
        <v>-1.6376356541478902E-2</v>
      </c>
      <c r="T34" s="10">
        <v>-0.18070213887186701</v>
      </c>
      <c r="U34" s="10">
        <v>-9.0470803490946099E-3</v>
      </c>
      <c r="V34" s="10">
        <v>-2.6579857184566399E-2</v>
      </c>
      <c r="W34" s="10">
        <v>7.5179944108624303E-2</v>
      </c>
      <c r="X34" s="10">
        <v>1.84636120326825E-2</v>
      </c>
      <c r="Y34" s="10">
        <v>0.114084159997674</v>
      </c>
      <c r="Z34" s="10">
        <v>8.0726274894175096E-2</v>
      </c>
      <c r="AA34" s="10">
        <v>-0.16921536429775899</v>
      </c>
      <c r="AB34" s="10">
        <v>-0.127590865663533</v>
      </c>
      <c r="AC34" s="10">
        <v>-7.1111286182761E-3</v>
      </c>
      <c r="AD34" s="10">
        <v>0.17238360089091201</v>
      </c>
      <c r="AE34" s="10">
        <v>0.23715200181253801</v>
      </c>
      <c r="AF34" s="10">
        <v>0.13363723325712401</v>
      </c>
      <c r="AG34" s="10">
        <v>0.241170338229656</v>
      </c>
      <c r="AH34" s="10">
        <v>0.24216566032510101</v>
      </c>
      <c r="AI34" s="10">
        <v>-1.6416657202994501E-2</v>
      </c>
      <c r="AJ34" s="10">
        <v>-0.125114511525167</v>
      </c>
      <c r="AK34" s="10">
        <v>-0.16741270289868901</v>
      </c>
      <c r="AL34" s="10">
        <v>-6.37716076862576E-2</v>
      </c>
      <c r="AM34" s="10">
        <v>-3.12139373283296E-2</v>
      </c>
      <c r="AN34" s="10">
        <v>-2.7861518499670002E-2</v>
      </c>
      <c r="AO34" s="10">
        <v>-1.8384921386173099E-2</v>
      </c>
      <c r="AP34" s="10">
        <v>-5.1364147370058698E-2</v>
      </c>
      <c r="AQ34" s="10">
        <v>3.4352077005346399E-2</v>
      </c>
      <c r="AR34" s="10">
        <v>8.3648294311389995E-2</v>
      </c>
      <c r="AS34" s="10">
        <v>0.101310361335128</v>
      </c>
      <c r="AT34" s="10">
        <v>0.16885719008925501</v>
      </c>
      <c r="AU34" s="10">
        <v>-8.4958787495989396E-2</v>
      </c>
      <c r="AV34" s="10">
        <v>-5.33853217264968E-2</v>
      </c>
      <c r="AW34" s="10">
        <v>3.5951986791750599E-3</v>
      </c>
      <c r="AX34" s="10">
        <v>9.9673162267499102E-2</v>
      </c>
      <c r="AY34" s="10">
        <v>-6.1765666042894497E-2</v>
      </c>
      <c r="AZ34" s="10">
        <v>0.102617198011479</v>
      </c>
      <c r="BA34" s="10">
        <v>0.231244759814378</v>
      </c>
      <c r="BB34" s="10">
        <v>0.120720231192603</v>
      </c>
      <c r="BC34" s="10">
        <v>-0.14961359875838501</v>
      </c>
      <c r="BD34" s="10">
        <v>-0.17537474209859399</v>
      </c>
      <c r="BE34" s="10">
        <v>-0.20378195118894801</v>
      </c>
      <c r="BF34" s="10">
        <v>-1.80356381151212E-2</v>
      </c>
      <c r="BG34" s="10">
        <v>-0.11306659733265199</v>
      </c>
      <c r="BH34" s="10">
        <v>-0.25612213844882398</v>
      </c>
      <c r="BI34" s="10">
        <v>-0.45258769874619997</v>
      </c>
      <c r="BJ34" s="10">
        <v>-0.32487278273077003</v>
      </c>
      <c r="BK34" s="10">
        <v>-0.33602136944084599</v>
      </c>
    </row>
    <row r="35" spans="1:63" ht="14.3" x14ac:dyDescent="0.25">
      <c r="A35" s="10" t="s">
        <v>103</v>
      </c>
      <c r="B35" s="10">
        <v>0.51116615384615305</v>
      </c>
      <c r="C35" s="10">
        <v>4.8947608287802501E-2</v>
      </c>
      <c r="D35" s="10">
        <v>-5.7622798714873497E-2</v>
      </c>
      <c r="E35" s="10">
        <v>0.15898789617546299</v>
      </c>
      <c r="F35" s="10">
        <v>-3.8822516909491497E-2</v>
      </c>
      <c r="G35" s="10">
        <v>7.3944905166443795E-2</v>
      </c>
      <c r="H35" s="10">
        <v>-0.126955545707573</v>
      </c>
      <c r="I35" s="10">
        <v>-2.64709311146018E-2</v>
      </c>
      <c r="J35" s="10">
        <v>-8.2856785063849595E-2</v>
      </c>
      <c r="K35" s="10">
        <v>6.7583153355200196E-2</v>
      </c>
      <c r="L35" s="10">
        <v>6.4921360876713796E-2</v>
      </c>
      <c r="M35" s="10">
        <v>0.153545299106779</v>
      </c>
      <c r="N35" s="10">
        <v>2.13482285067042E-2</v>
      </c>
      <c r="O35" s="10">
        <v>-5.4422235921507002E-2</v>
      </c>
      <c r="P35" s="10">
        <v>-0.14366089423616499</v>
      </c>
      <c r="Q35" s="10">
        <v>6.6982627592955202E-2</v>
      </c>
      <c r="R35" s="10">
        <v>6.2696355115703399E-3</v>
      </c>
      <c r="S35" s="10">
        <v>2.99071267107415E-2</v>
      </c>
      <c r="T35" s="10">
        <v>-2.5231394737472702E-2</v>
      </c>
      <c r="U35" s="10">
        <v>-0.131038799622125</v>
      </c>
      <c r="V35" s="10">
        <v>9.0138945843596593E-2</v>
      </c>
      <c r="W35" s="10">
        <v>4.0813154524669097E-2</v>
      </c>
      <c r="X35" s="10">
        <v>-0.143331094640057</v>
      </c>
      <c r="Y35" s="10">
        <v>-0.21821720237176301</v>
      </c>
      <c r="Z35" s="10">
        <v>-8.2580696866394507E-2</v>
      </c>
      <c r="AA35" s="10">
        <v>9.8351351587742594E-2</v>
      </c>
      <c r="AB35" s="10">
        <v>0.27111911217363899</v>
      </c>
      <c r="AC35" s="10">
        <v>9.8921856589525098E-2</v>
      </c>
      <c r="AD35" s="10">
        <v>3.7372930325030203E-2</v>
      </c>
      <c r="AE35" s="10">
        <v>-0.10076745413588099</v>
      </c>
      <c r="AF35" s="10">
        <v>-0.130799084371505</v>
      </c>
      <c r="AG35" s="10">
        <v>3.3337580612809302E-2</v>
      </c>
      <c r="AH35" s="10">
        <v>0.15215104970586099</v>
      </c>
      <c r="AI35" s="10">
        <v>2.0347421946187798E-3</v>
      </c>
      <c r="AJ35" s="10">
        <v>-0.169063485092383</v>
      </c>
      <c r="AK35" s="10">
        <v>1.09951855458531E-2</v>
      </c>
      <c r="AL35" s="10">
        <v>8.3881989973491593E-3</v>
      </c>
      <c r="AM35" s="10">
        <v>-9.1168012468920701E-2</v>
      </c>
      <c r="AN35" s="10">
        <v>-0.127590691825445</v>
      </c>
      <c r="AO35" s="10">
        <v>-0.120755942867822</v>
      </c>
      <c r="AP35" s="10">
        <v>5.1653273357856796E-3</v>
      </c>
      <c r="AQ35" s="10">
        <v>5.9989459172807798E-2</v>
      </c>
      <c r="AR35" s="10">
        <v>7.4083867282369797E-3</v>
      </c>
      <c r="AS35" s="10">
        <v>-1.15029274628874E-2</v>
      </c>
      <c r="AT35" s="10">
        <v>1.7742584715649299E-2</v>
      </c>
      <c r="AU35" s="10">
        <v>-5.2219817484068398E-2</v>
      </c>
      <c r="AV35" s="10">
        <v>-6.6794614974433203E-2</v>
      </c>
      <c r="AW35" s="10">
        <v>2.3579840182206799E-2</v>
      </c>
      <c r="AX35" s="10">
        <v>3.7051058383162402E-2</v>
      </c>
      <c r="AY35" s="10">
        <v>-4.4862312731703699E-2</v>
      </c>
      <c r="AZ35" s="10">
        <v>-7.0010014823811598E-2</v>
      </c>
      <c r="BA35" s="10">
        <v>-6.3421082114440905E-2</v>
      </c>
      <c r="BB35" s="10">
        <v>-1.9246105630437799E-2</v>
      </c>
      <c r="BC35" s="10">
        <v>-5.9093315702740699E-2</v>
      </c>
      <c r="BD35" s="10">
        <v>0.100085682042008</v>
      </c>
      <c r="BE35" s="10">
        <v>-4.97998757810263E-2</v>
      </c>
      <c r="BF35" s="10">
        <v>-8.1241711072708306E-2</v>
      </c>
      <c r="BG35" s="10">
        <v>0.19561483835035501</v>
      </c>
      <c r="BH35" s="10">
        <v>0.20882573082179101</v>
      </c>
      <c r="BI35" s="10">
        <v>0.21419010149758599</v>
      </c>
      <c r="BJ35" s="10">
        <v>0.12708060211059699</v>
      </c>
      <c r="BK35" s="10">
        <v>0.111851312861487</v>
      </c>
    </row>
    <row r="36" spans="1:63" ht="14.3" x14ac:dyDescent="0.25">
      <c r="A36" s="10" t="s">
        <v>104</v>
      </c>
      <c r="B36" s="10">
        <v>0.69467877032746705</v>
      </c>
      <c r="C36" s="10">
        <v>-0.32562409240470602</v>
      </c>
      <c r="D36" s="10">
        <v>-0.297407048897673</v>
      </c>
      <c r="E36" s="10">
        <v>-0.30321984141013902</v>
      </c>
      <c r="F36" s="10">
        <v>-0.20596139848994699</v>
      </c>
      <c r="G36" s="10">
        <v>-3.8256191189799803E-2</v>
      </c>
      <c r="H36" s="10">
        <v>-0.11035778969318499</v>
      </c>
      <c r="I36" s="10">
        <v>2.8849773318068098E-2</v>
      </c>
      <c r="J36" s="10">
        <v>3.31699827693565E-3</v>
      </c>
      <c r="K36" s="10">
        <v>-0.12093859047182901</v>
      </c>
      <c r="L36" s="10">
        <v>-0.14386522357286199</v>
      </c>
      <c r="M36" s="10">
        <v>0.142278381939374</v>
      </c>
      <c r="N36" s="10">
        <v>0.17898465934927399</v>
      </c>
      <c r="O36" s="10">
        <v>0.143167114179406</v>
      </c>
      <c r="P36" s="10">
        <v>0.266394827944265</v>
      </c>
      <c r="Q36" s="10">
        <v>7.4060261761538196E-2</v>
      </c>
      <c r="R36" s="10">
        <v>7.9773968096760198E-2</v>
      </c>
      <c r="S36" s="10">
        <v>-0.143160057104982</v>
      </c>
      <c r="T36" s="10">
        <v>-0.27606384329924599</v>
      </c>
      <c r="U36" s="10">
        <v>-0.15336992201192001</v>
      </c>
      <c r="V36" s="10">
        <v>-0.12275537556029401</v>
      </c>
      <c r="W36" s="10">
        <v>0.18472244581646699</v>
      </c>
      <c r="X36" s="10">
        <v>0.24882553807558799</v>
      </c>
      <c r="Y36" s="10">
        <v>0.39488464126873402</v>
      </c>
      <c r="Z36" s="10">
        <v>0.23291977892608801</v>
      </c>
      <c r="AA36" s="10">
        <v>0.15563248882564501</v>
      </c>
      <c r="AB36" s="10">
        <v>0.20961596327847801</v>
      </c>
      <c r="AC36" s="10">
        <v>3.04602373373167E-2</v>
      </c>
      <c r="AD36" s="10">
        <v>0.18544136787826099</v>
      </c>
      <c r="AE36" s="10">
        <v>0.29116937007368598</v>
      </c>
      <c r="AF36" s="10">
        <v>0.168652072810867</v>
      </c>
      <c r="AG36" s="10">
        <v>0.237618356442311</v>
      </c>
      <c r="AH36" s="10">
        <v>0.126367859872386</v>
      </c>
      <c r="AI36" s="10">
        <v>4.8767856883143099E-2</v>
      </c>
      <c r="AJ36" s="10">
        <v>-0.14020808996478701</v>
      </c>
      <c r="AK36" s="10">
        <v>-0.21175856315313499</v>
      </c>
      <c r="AL36" s="10">
        <v>-0.22300583837226801</v>
      </c>
      <c r="AM36" s="10">
        <v>5.5274621916185498E-2</v>
      </c>
      <c r="AN36" s="10">
        <v>7.0904502614438494E-2</v>
      </c>
      <c r="AO36" s="10">
        <v>0.16601486308340699</v>
      </c>
      <c r="AP36" s="10">
        <v>-4.9766085142763997E-2</v>
      </c>
      <c r="AQ36" s="10">
        <v>-4.4148740401931799E-2</v>
      </c>
      <c r="AR36" s="10">
        <v>5.9214918174870103E-2</v>
      </c>
      <c r="AS36" s="10">
        <v>7.2867312113139904E-2</v>
      </c>
      <c r="AT36" s="10">
        <v>0.21888347508393699</v>
      </c>
      <c r="AU36" s="10">
        <v>-5.0365163000988297E-2</v>
      </c>
      <c r="AV36" s="10">
        <v>4.2190503329332101E-2</v>
      </c>
      <c r="AW36" s="10">
        <v>0.128487609915237</v>
      </c>
      <c r="AX36" s="10">
        <v>-0.108896917845237</v>
      </c>
      <c r="AY36" s="10">
        <v>0.18532828425074699</v>
      </c>
      <c r="AZ36" s="10">
        <v>2.4632203013692299E-2</v>
      </c>
      <c r="BA36" s="10">
        <v>0.268120840526685</v>
      </c>
      <c r="BB36" s="10">
        <v>0.11197986071565701</v>
      </c>
      <c r="BC36" s="10">
        <v>-0.36691213709496301</v>
      </c>
      <c r="BD36" s="10">
        <v>-0.228332995418736</v>
      </c>
      <c r="BE36" s="10">
        <v>-0.158565362178643</v>
      </c>
      <c r="BF36" s="10">
        <v>-0.2051930543412</v>
      </c>
      <c r="BG36" s="10">
        <v>-0.263244821632305</v>
      </c>
      <c r="BH36" s="10">
        <v>-0.19560576931785201</v>
      </c>
      <c r="BI36" s="10">
        <v>-2.11650453241897E-2</v>
      </c>
      <c r="BJ36" s="10">
        <v>0.16947957854151499</v>
      </c>
      <c r="BK36" s="10">
        <v>-0.40606216356034702</v>
      </c>
    </row>
    <row r="37" spans="1:63" ht="14.3" x14ac:dyDescent="0.25">
      <c r="A37" s="10" t="s">
        <v>105</v>
      </c>
      <c r="B37" s="10">
        <v>0.57062952380952303</v>
      </c>
      <c r="C37" s="10">
        <v>-7.0902779900269705E-2</v>
      </c>
      <c r="D37" s="10">
        <v>-0.29398813340242003</v>
      </c>
      <c r="E37" s="10">
        <v>-0.26779879727643602</v>
      </c>
      <c r="F37" s="10">
        <v>-0.220602050903668</v>
      </c>
      <c r="G37" s="10">
        <v>0.140546830495685</v>
      </c>
      <c r="H37" s="10">
        <v>3.9058317256879901E-2</v>
      </c>
      <c r="I37" s="10">
        <v>-0.32234909759477098</v>
      </c>
      <c r="J37" s="10">
        <v>9.9092878522470708E-3</v>
      </c>
      <c r="K37" s="10">
        <v>9.2425117714098295E-2</v>
      </c>
      <c r="L37" s="10">
        <v>0.12669971912442199</v>
      </c>
      <c r="M37" s="10">
        <v>5.2739511181802701E-2</v>
      </c>
      <c r="N37" s="10">
        <v>-6.3996099150448798E-3</v>
      </c>
      <c r="O37" s="10">
        <v>4.4574287234703603E-3</v>
      </c>
      <c r="P37" s="10">
        <v>0.33047989107905701</v>
      </c>
      <c r="Q37" s="10">
        <v>9.9375654611022199E-2</v>
      </c>
      <c r="R37" s="10">
        <v>3.58764480140015E-2</v>
      </c>
      <c r="S37" s="10">
        <v>0.50606710014842804</v>
      </c>
      <c r="T37" s="10">
        <v>4.7329004972266997E-2</v>
      </c>
      <c r="U37" s="10">
        <v>-5.1132061741126403E-2</v>
      </c>
      <c r="V37" s="10">
        <v>0.14211578888419099</v>
      </c>
      <c r="W37" s="10">
        <v>1.27653508473027E-2</v>
      </c>
      <c r="X37" s="10">
        <v>-5.7965260601986E-2</v>
      </c>
      <c r="Y37" s="10">
        <v>0.18972549270609301</v>
      </c>
      <c r="Z37" s="10">
        <v>0.186090944507598</v>
      </c>
      <c r="AA37" s="10">
        <v>0.21157142188262301</v>
      </c>
      <c r="AB37" s="10">
        <v>0.181104190048168</v>
      </c>
      <c r="AC37" s="10">
        <v>0.18982206569052301</v>
      </c>
      <c r="AD37" s="10">
        <v>0.15288503674078699</v>
      </c>
      <c r="AE37" s="10">
        <v>-3.9239957562958103E-3</v>
      </c>
      <c r="AF37" s="10">
        <v>-0.25024654015967002</v>
      </c>
      <c r="AG37" s="10">
        <v>-0.12714860475464901</v>
      </c>
      <c r="AH37" s="10">
        <v>0.15326527037621299</v>
      </c>
      <c r="AI37" s="10">
        <v>-5.5323818829869198E-2</v>
      </c>
      <c r="AJ37" s="10">
        <v>5.1644487599977898E-3</v>
      </c>
      <c r="AK37" s="10">
        <v>-3.9151278484086803E-2</v>
      </c>
      <c r="AL37" s="10">
        <v>4.1697211672867399E-2</v>
      </c>
      <c r="AM37" s="10">
        <v>-0.12824129578343299</v>
      </c>
      <c r="AN37" s="10">
        <v>-8.19103675215722E-2</v>
      </c>
      <c r="AO37" s="10">
        <v>-0.35444053753513799</v>
      </c>
      <c r="AP37" s="10">
        <v>3.9005261708575101E-2</v>
      </c>
      <c r="AQ37" s="10">
        <v>4.0260072421714699E-2</v>
      </c>
      <c r="AR37" s="10">
        <v>7.9828276358640496E-2</v>
      </c>
      <c r="AS37" s="10">
        <v>7.0544096736864598E-2</v>
      </c>
      <c r="AT37" s="10">
        <v>-7.7980922738199704E-2</v>
      </c>
      <c r="AU37" s="10">
        <v>6.1492098939085103E-2</v>
      </c>
      <c r="AV37" s="10">
        <v>-9.5803716078279894E-2</v>
      </c>
      <c r="AW37" s="10">
        <v>-0.109017374412389</v>
      </c>
      <c r="AX37" s="10">
        <v>-0.126865538427854</v>
      </c>
      <c r="AY37" s="10">
        <v>8.9838310872627905E-2</v>
      </c>
      <c r="AZ37" s="10">
        <v>0.14195022289193901</v>
      </c>
      <c r="BA37" s="10">
        <v>1.3943680204185399E-2</v>
      </c>
      <c r="BB37" s="10">
        <v>0.186525873537465</v>
      </c>
      <c r="BC37" s="10">
        <v>0.100231515105535</v>
      </c>
      <c r="BD37" s="10">
        <v>-0.224572544494749</v>
      </c>
      <c r="BE37" s="10">
        <v>-7.5714855883228602E-3</v>
      </c>
      <c r="BF37" s="10">
        <v>-3.9023109187711798E-2</v>
      </c>
      <c r="BG37" s="10">
        <v>-0.11108200019563801</v>
      </c>
      <c r="BH37" s="10">
        <v>-0.124845339937439</v>
      </c>
      <c r="BI37" s="10">
        <v>-6.0271029903779097E-2</v>
      </c>
      <c r="BJ37" s="10">
        <v>-9.6656532356760499E-2</v>
      </c>
      <c r="BK37" s="10">
        <v>-0.14814611162474201</v>
      </c>
    </row>
  </sheetData>
  <autoFilter ref="A1:BK1" xr:uid="{EDA412D4-D18E-4B36-970A-420D1FEAAE83}">
    <sortState xmlns:xlrd2="http://schemas.microsoft.com/office/spreadsheetml/2017/richdata2" ref="A2:BK37">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Description</vt:lpstr>
      <vt:lpstr>RandomForest</vt:lpstr>
      <vt:lpstr>Ratios</vt:lpstr>
      <vt:lpstr>Ratios_noSecretome</vt:lpstr>
      <vt:lpstr>RF_controls</vt:lpstr>
      <vt:lpstr>Ratios_HPA</vt:lpstr>
      <vt:lpstr>Ratios_GTEx</vt:lpstr>
      <vt:lpstr>Ratios_mRNA</vt:lpstr>
      <vt:lpstr>Ratios_Prot</vt:lpstr>
      <vt:lpstr>RandomForest!Z_FF417C80_8DE2_42D2_B287_481EE4271F1B_.wvu.FilterData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Xavier Hernandez Alias</dc:creator>
  <dc:description/>
  <cp:lastModifiedBy>Felix Krause</cp:lastModifiedBy>
  <cp:revision>1</cp:revision>
  <dcterms:created xsi:type="dcterms:W3CDTF">2021-05-21T08:00:55Z</dcterms:created>
  <dcterms:modified xsi:type="dcterms:W3CDTF">2024-11-14T20:24:55Z</dcterms:modified>
  <dc:language>en-US</dc:language>
</cp:coreProperties>
</file>