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"/>
  </bookViews>
  <sheets>
    <sheet name="Sheet1" sheetId="1" state="visible" r:id="rId2"/>
    <sheet name="Exp_results" sheetId="2" state="visible" r:id="rId3"/>
    <sheet name="Sheet2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<sst xmlns="http://schemas.openxmlformats.org/spreadsheetml/2006/main" count="10" uniqueCount="10">
  <si>
    <t>L</t>
  </si>
  <si>
    <t>Theta</t>
  </si>
  <si>
    <t>T1</t>
  </si>
  <si>
    <t>l</t>
  </si>
  <si>
    <t>m</t>
  </si>
  <si>
    <t>M</t>
  </si>
  <si>
    <t>g</t>
  </si>
  <si>
    <t>Monopod length</t>
  </si>
  <si>
    <t>max tilt angle (pitch), restricted</t>
  </si>
  <si>
    <t>unrestricted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</si>
</sst>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595959"/>
      <name val="Times New Roman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ize val="7"/>
          </c:marker>
          <c:xVal>
            <c:numRef>
              <c:f>Exp_results!$A$3:$A$9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Exp_results!$B$3:$B$9</c:f>
              <c:numCache>
                <c:formatCode>General</c:formatCode>
                <c:ptCount val="7"/>
                <c:pt idx="0">
                  <c:v>14.3</c:v>
                </c:pt>
                <c:pt idx="1">
                  <c:v/>
                </c:pt>
                <c:pt idx="2">
                  <c:v>9.1</c:v>
                </c:pt>
                <c:pt idx="3">
                  <c:v>6.9</c:v>
                </c:pt>
                <c:pt idx="4">
                  <c:v>6.1</c:v>
                </c:pt>
                <c:pt idx="5">
                  <c:v>4.33</c:v>
                </c:pt>
                <c:pt idx="6">
                  <c:v>3.9</c:v>
                </c:pt>
              </c:numCache>
            </c:numRef>
          </c:yVal>
        </c:ser>
        <c:axId val="52005506"/>
        <c:axId val="46969935"/>
      </c:scatterChart>
      <c:valAx>
        <c:axId val="5200550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6969935"/>
        <c:crosses val="autoZero"/>
      </c:valAx>
      <c:valAx>
        <c:axId val="469699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200550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0000"/>
            </a:solidFill>
            <a:ln w="19080">
              <a:solidFill>
                <a:srgbClr val="000000"/>
              </a:solidFill>
              <a:round/>
            </a:ln>
          </c:spPr>
          <c:marker>
            <c:symbol val="none"/>
          </c:marker>
          <c:smooth val="1"/>
          <c:xVal>
            <c:numRef>
              <c:f>Sheet1!$A$2:$A$43</c:f>
              <c:numCache>
                <c:formatCode>General</c:formatCode>
                <c:ptCount val="4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</c:numCache>
            </c:numRef>
          </c:xVal>
          <c:yVal>
            <c:numRef>
              <c:f>Sheet1!$B$2:$B$43</c:f>
              <c:numCache>
                <c:formatCode>General</c:formatCode>
                <c:ptCount val="42"/>
                <c:pt idx="0">
                  <c:v>30.1477875895825</c:v>
                </c:pt>
                <c:pt idx="1">
                  <c:v>14.5435653646599</c:v>
                </c:pt>
                <c:pt idx="2">
                  <c:v>9.63730649924897</c:v>
                </c:pt>
                <c:pt idx="3">
                  <c:v>7.21298277191622</c:v>
                </c:pt>
                <c:pt idx="4">
                  <c:v>5.76487839039462</c:v>
                </c:pt>
                <c:pt idx="5">
                  <c:v>4.80158197525996</c:v>
                </c:pt>
                <c:pt idx="6">
                  <c:v>4.11436109311152</c:v>
                </c:pt>
                <c:pt idx="7">
                  <c:v>3.59933970001499</c:v>
                </c:pt>
                <c:pt idx="8">
                  <c:v>3.1989708783097</c:v>
                </c:pt>
                <c:pt idx="9">
                  <c:v>2.87878930742468</c:v>
                </c:pt>
                <c:pt idx="10">
                  <c:v>2.61688992713203</c:v>
                </c:pt>
                <c:pt idx="11">
                  <c:v>2.39868246535858</c:v>
                </c:pt>
                <c:pt idx="12">
                  <c:v>2.21407269542425</c:v>
                </c:pt>
                <c:pt idx="13">
                  <c:v>2.05585412427761</c:v>
                </c:pt>
                <c:pt idx="14">
                  <c:v>1.91874409129392</c:v>
                </c:pt>
                <c:pt idx="15">
                  <c:v>1.79878185544222</c:v>
                </c:pt>
                <c:pt idx="16">
                  <c:v>1.69293939112298</c:v>
                </c:pt>
                <c:pt idx="17">
                  <c:v>1.59886206300837</c:v>
                </c:pt>
                <c:pt idx="18">
                  <c:v>1.51469127372597</c:v>
                </c:pt>
                <c:pt idx="19">
                  <c:v>1.43894036401388</c:v>
                </c:pt>
                <c:pt idx="20">
                  <c:v>1.37040599796523</c:v>
                </c:pt>
                <c:pt idx="21">
                  <c:v>1.30810373316126</c:v>
                </c:pt>
                <c:pt idx="22">
                  <c:v>1.25122040947005</c:v>
                </c:pt>
                <c:pt idx="23">
                  <c:v>1.19907844766654</c:v>
                </c:pt>
                <c:pt idx="24">
                  <c:v>1.15110872101107</c:v>
                </c:pt>
                <c:pt idx="25">
                  <c:v>1.10682969033986</c:v>
                </c:pt>
                <c:pt idx="26">
                  <c:v>1.06583117792411</c:v>
                </c:pt>
                <c:pt idx="27">
                  <c:v>1.02776161983169</c:v>
                </c:pt>
                <c:pt idx="28">
                  <c:v>0.992317956767285</c:v>
                </c:pt>
                <c:pt idx="29">
                  <c:v>0.959237547483714</c:v>
                </c:pt>
                <c:pt idx="30">
                  <c:v>0.928291647873044</c:v>
                </c:pt>
                <c:pt idx="31">
                  <c:v>0.899280113117939</c:v>
                </c:pt>
                <c:pt idx="32">
                  <c:v>0.872027063375958</c:v>
                </c:pt>
                <c:pt idx="33">
                  <c:v>0.846377314557656</c:v>
                </c:pt>
                <c:pt idx="34">
                  <c:v>0.822193421132761</c:v>
                </c:pt>
                <c:pt idx="35">
                  <c:v>0.799353211924581</c:v>
                </c:pt>
                <c:pt idx="36">
                  <c:v>0.777747725599149</c:v>
                </c:pt>
                <c:pt idx="37">
                  <c:v>0.75727947220217</c:v>
                </c:pt>
                <c:pt idx="38">
                  <c:v>0.737860962208062</c:v>
                </c:pt>
                <c:pt idx="39">
                  <c:v>0.719413456255661</c:v>
                </c:pt>
                <c:pt idx="40">
                  <c:v>0.701865897884097</c:v>
                </c:pt>
                <c:pt idx="41">
                  <c:v>0.68515399876245</c:v>
                </c:pt>
              </c:numCache>
            </c:numRef>
          </c:yVal>
        </c:ser>
        <c:axId val="94787976"/>
        <c:axId val="46777621"/>
      </c:scatterChart>
      <c:valAx>
        <c:axId val="94787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2400">
                    <a:solidFill>
                      <a:srgbClr val="595959"/>
                    </a:solidFill>
                    <a:latin typeface="Times New Roman"/>
                  </a:rPr>
                  <a:t>Monopod length [m]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46777621"/>
        <c:crossesAt val="0"/>
      </c:valAx>
      <c:valAx>
        <c:axId val="4677762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2400">
                    <a:solidFill>
                      <a:srgbClr val="595959"/>
                    </a:solidFill>
                    <a:latin typeface="Times New Roman"/>
                  </a:rPr>
                  <a:t>Maximum tilt angle [Degrees]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94787976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59040</xdr:colOff>
      <xdr:row>13</xdr:row>
      <xdr:rowOff>33840</xdr:rowOff>
    </xdr:from>
    <xdr:to>
      <xdr:col>29</xdr:col>
      <xdr:colOff>351000</xdr:colOff>
      <xdr:row>41</xdr:row>
      <xdr:rowOff>43200</xdr:rowOff>
    </xdr:to>
    <xdr:graphicFrame>
      <xdr:nvGraphicFramePr>
        <xdr:cNvPr id="0" name="Chart 2"/>
        <xdr:cNvGraphicFramePr/>
      </xdr:nvGraphicFramePr>
      <xdr:xfrm>
        <a:off x="5370480" y="2510280"/>
        <a:ext cx="16986240" cy="534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56160</xdr:colOff>
      <xdr:row>16</xdr:row>
      <xdr:rowOff>33120</xdr:rowOff>
    </xdr:from>
    <xdr:to>
      <xdr:col>11</xdr:col>
      <xdr:colOff>523440</xdr:colOff>
      <xdr:row>36</xdr:row>
      <xdr:rowOff>20880</xdr:rowOff>
    </xdr:to>
    <xdr:graphicFrame>
      <xdr:nvGraphicFramePr>
        <xdr:cNvPr id="1" name=""/>
        <xdr:cNvGraphicFramePr/>
      </xdr:nvGraphicFramePr>
      <xdr:xfrm>
        <a:off x="5063760" y="2773440"/>
        <a:ext cx="57610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J22" activeCellId="0" sqref="J22"/>
    </sheetView>
  </sheetViews>
  <sheetFormatPr defaultRowHeight="15"/>
  <cols>
    <col collapsed="false" hidden="false" max="1025" min="1" style="0" width="8.53441295546559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5" hidden="false" customHeight="false" outlineLevel="0" collapsed="false">
      <c r="A2" s="0" t="n">
        <v>0.01</v>
      </c>
      <c r="B2" s="0" t="n">
        <f aca="false">(ASIN((C2*D2)/(2*E2*G2*A2+F2*G2*A2)))*180/PI()</f>
        <v>30.1477875895825</v>
      </c>
      <c r="C2" s="0" t="n">
        <v>0.05625</v>
      </c>
      <c r="D2" s="0" t="n">
        <v>0.035</v>
      </c>
      <c r="E2" s="0" t="n">
        <v>0.004</v>
      </c>
      <c r="F2" s="0" t="n">
        <v>0.032</v>
      </c>
      <c r="G2" s="0" t="n">
        <v>9.8</v>
      </c>
    </row>
    <row r="3" customFormat="false" ht="15" hidden="false" customHeight="false" outlineLevel="0" collapsed="false">
      <c r="A3" s="0" t="n">
        <f aca="false">A2+0.01</f>
        <v>0.02</v>
      </c>
      <c r="B3" s="0" t="n">
        <f aca="false">(ASIN((C3*D3)/(2*E3*G3*A3+F3*G3*A3)))*180/PI()</f>
        <v>14.5435653646599</v>
      </c>
      <c r="C3" s="0" t="n">
        <v>0.05625</v>
      </c>
      <c r="D3" s="0" t="n">
        <v>0.035</v>
      </c>
      <c r="E3" s="0" t="n">
        <v>0.004</v>
      </c>
      <c r="F3" s="0" t="n">
        <v>0.032</v>
      </c>
      <c r="G3" s="0" t="n">
        <v>9.8</v>
      </c>
    </row>
    <row r="4" customFormat="false" ht="15" hidden="false" customHeight="false" outlineLevel="0" collapsed="false">
      <c r="A4" s="0" t="n">
        <f aca="false">A3+0.01</f>
        <v>0.03</v>
      </c>
      <c r="B4" s="0" t="n">
        <f aca="false">(ASIN((C4*D4)/(2*E4*G4*A4+F4*G4*A4)))*180/PI()</f>
        <v>9.63730649924897</v>
      </c>
      <c r="C4" s="0" t="n">
        <v>0.05625</v>
      </c>
      <c r="D4" s="0" t="n">
        <v>0.035</v>
      </c>
      <c r="E4" s="0" t="n">
        <v>0.004</v>
      </c>
      <c r="F4" s="0" t="n">
        <v>0.032</v>
      </c>
      <c r="G4" s="0" t="n">
        <v>9.8</v>
      </c>
    </row>
    <row r="5" customFormat="false" ht="15" hidden="false" customHeight="false" outlineLevel="0" collapsed="false">
      <c r="A5" s="0" t="n">
        <f aca="false">A4+0.01</f>
        <v>0.04</v>
      </c>
      <c r="B5" s="0" t="n">
        <f aca="false">(ASIN((C5*D5)/(2*E5*G5*A5+F5*G5*A5)))*180/PI()</f>
        <v>7.21298277191622</v>
      </c>
      <c r="C5" s="0" t="n">
        <v>0.05625</v>
      </c>
      <c r="D5" s="0" t="n">
        <v>0.035</v>
      </c>
      <c r="E5" s="0" t="n">
        <v>0.004</v>
      </c>
      <c r="F5" s="0" t="n">
        <v>0.032</v>
      </c>
      <c r="G5" s="0" t="n">
        <v>9.8</v>
      </c>
    </row>
    <row r="6" customFormat="false" ht="15" hidden="false" customHeight="false" outlineLevel="0" collapsed="false">
      <c r="A6" s="0" t="n">
        <f aca="false">A5+0.01</f>
        <v>0.05</v>
      </c>
      <c r="B6" s="0" t="n">
        <f aca="false">(ASIN((C6*D6)/(2*E6*G6*A6+F6*G6*A6)))*180/PI()</f>
        <v>5.76487839039462</v>
      </c>
      <c r="C6" s="0" t="n">
        <v>0.05625</v>
      </c>
      <c r="D6" s="0" t="n">
        <v>0.035</v>
      </c>
      <c r="E6" s="0" t="n">
        <v>0.004</v>
      </c>
      <c r="F6" s="0" t="n">
        <v>0.032</v>
      </c>
      <c r="G6" s="0" t="n">
        <v>9.8</v>
      </c>
    </row>
    <row r="7" customFormat="false" ht="15" hidden="false" customHeight="false" outlineLevel="0" collapsed="false">
      <c r="A7" s="0" t="n">
        <f aca="false">A6+0.01</f>
        <v>0.06</v>
      </c>
      <c r="B7" s="0" t="n">
        <f aca="false">(ASIN((C7*D7)/(2*E7*G7*A7+F7*G7*A7)))*180/PI()</f>
        <v>4.80158197525996</v>
      </c>
      <c r="C7" s="0" t="n">
        <v>0.05625</v>
      </c>
      <c r="D7" s="0" t="n">
        <v>0.035</v>
      </c>
      <c r="E7" s="0" t="n">
        <v>0.004</v>
      </c>
      <c r="F7" s="0" t="n">
        <v>0.032</v>
      </c>
      <c r="G7" s="0" t="n">
        <v>9.8</v>
      </c>
    </row>
    <row r="8" customFormat="false" ht="15" hidden="false" customHeight="false" outlineLevel="0" collapsed="false">
      <c r="A8" s="0" t="n">
        <f aca="false">A7+0.01</f>
        <v>0.07</v>
      </c>
      <c r="B8" s="0" t="n">
        <f aca="false">(ASIN((C8*D8)/(2*E8*G8*A8+F8*G8*A8)))*180/PI()</f>
        <v>4.11436109311152</v>
      </c>
      <c r="C8" s="0" t="n">
        <v>0.05625</v>
      </c>
      <c r="D8" s="0" t="n">
        <v>0.035</v>
      </c>
      <c r="E8" s="0" t="n">
        <v>0.004</v>
      </c>
      <c r="F8" s="0" t="n">
        <v>0.032</v>
      </c>
      <c r="G8" s="0" t="n">
        <v>9.8</v>
      </c>
    </row>
    <row r="9" customFormat="false" ht="15" hidden="false" customHeight="false" outlineLevel="0" collapsed="false">
      <c r="A9" s="0" t="n">
        <f aca="false">A8+0.01</f>
        <v>0.08</v>
      </c>
      <c r="B9" s="0" t="n">
        <f aca="false">(ASIN((C9*D9)/(2*E9*G9*A9+F9*G9*A9)))*180/PI()</f>
        <v>3.59933970001499</v>
      </c>
      <c r="C9" s="0" t="n">
        <v>0.05625</v>
      </c>
      <c r="D9" s="0" t="n">
        <v>0.035</v>
      </c>
      <c r="E9" s="0" t="n">
        <v>0.004</v>
      </c>
      <c r="F9" s="0" t="n">
        <v>0.032</v>
      </c>
      <c r="G9" s="0" t="n">
        <v>9.8</v>
      </c>
    </row>
    <row r="10" customFormat="false" ht="15" hidden="false" customHeight="false" outlineLevel="0" collapsed="false">
      <c r="A10" s="0" t="n">
        <f aca="false">A9+0.01</f>
        <v>0.09</v>
      </c>
      <c r="B10" s="0" t="n">
        <f aca="false">(ASIN((C10*D10)/(2*E10*G10*A10+F10*G10*A10)))*180/PI()</f>
        <v>3.1989708783097</v>
      </c>
      <c r="C10" s="0" t="n">
        <v>0.05625</v>
      </c>
      <c r="D10" s="0" t="n">
        <v>0.035</v>
      </c>
      <c r="E10" s="0" t="n">
        <v>0.004</v>
      </c>
      <c r="F10" s="0" t="n">
        <v>0.032</v>
      </c>
      <c r="G10" s="0" t="n">
        <v>9.8</v>
      </c>
    </row>
    <row r="11" customFormat="false" ht="15" hidden="false" customHeight="false" outlineLevel="0" collapsed="false">
      <c r="A11" s="0" t="n">
        <f aca="false">A10+0.01</f>
        <v>0.1</v>
      </c>
      <c r="B11" s="0" t="n">
        <f aca="false">(ASIN((C11*D11)/(2*E11*G11*A11+F11*G11*A11)))*180/PI()</f>
        <v>2.87878930742468</v>
      </c>
      <c r="C11" s="0" t="n">
        <v>0.05625</v>
      </c>
      <c r="D11" s="0" t="n">
        <v>0.035</v>
      </c>
      <c r="E11" s="0" t="n">
        <v>0.004</v>
      </c>
      <c r="F11" s="0" t="n">
        <v>0.032</v>
      </c>
      <c r="G11" s="0" t="n">
        <v>9.8</v>
      </c>
    </row>
    <row r="12" customFormat="false" ht="15" hidden="false" customHeight="false" outlineLevel="0" collapsed="false">
      <c r="A12" s="0" t="n">
        <f aca="false">A11+0.01</f>
        <v>0.11</v>
      </c>
      <c r="B12" s="0" t="n">
        <f aca="false">(ASIN((C12*D12)/(2*E12*G12*A12+F12*G12*A12)))*180/PI()</f>
        <v>2.61688992713203</v>
      </c>
      <c r="C12" s="0" t="n">
        <v>0.05625</v>
      </c>
      <c r="D12" s="0" t="n">
        <v>0.035</v>
      </c>
      <c r="E12" s="0" t="n">
        <v>0.004</v>
      </c>
      <c r="F12" s="0" t="n">
        <v>0.032</v>
      </c>
      <c r="G12" s="0" t="n">
        <v>9.8</v>
      </c>
    </row>
    <row r="13" customFormat="false" ht="15" hidden="false" customHeight="false" outlineLevel="0" collapsed="false">
      <c r="A13" s="0" t="n">
        <f aca="false">A12+0.01</f>
        <v>0.12</v>
      </c>
      <c r="B13" s="0" t="n">
        <f aca="false">(ASIN((C13*D13)/(2*E13*G13*A13+F13*G13*A13)))*180/PI()</f>
        <v>2.39868246535858</v>
      </c>
      <c r="C13" s="0" t="n">
        <v>0.05625</v>
      </c>
      <c r="D13" s="0" t="n">
        <v>0.035</v>
      </c>
      <c r="E13" s="0" t="n">
        <v>0.004</v>
      </c>
      <c r="F13" s="0" t="n">
        <v>0.032</v>
      </c>
      <c r="G13" s="0" t="n">
        <v>9.8</v>
      </c>
    </row>
    <row r="14" customFormat="false" ht="15" hidden="false" customHeight="false" outlineLevel="0" collapsed="false">
      <c r="A14" s="0" t="n">
        <f aca="false">A13+0.01</f>
        <v>0.13</v>
      </c>
      <c r="B14" s="0" t="n">
        <f aca="false">(ASIN((C14*D14)/(2*E14*G14*A14+F14*G14*A14)))*180/PI()</f>
        <v>2.21407269542425</v>
      </c>
      <c r="C14" s="0" t="n">
        <v>0.05625</v>
      </c>
      <c r="D14" s="0" t="n">
        <v>0.035</v>
      </c>
      <c r="E14" s="0" t="n">
        <v>0.004</v>
      </c>
      <c r="F14" s="0" t="n">
        <v>0.032</v>
      </c>
      <c r="G14" s="0" t="n">
        <v>9.8</v>
      </c>
    </row>
    <row r="15" customFormat="false" ht="15" hidden="false" customHeight="false" outlineLevel="0" collapsed="false">
      <c r="A15" s="0" t="n">
        <f aca="false">A14+0.01</f>
        <v>0.14</v>
      </c>
      <c r="B15" s="0" t="n">
        <f aca="false">(ASIN((C15*D15)/(2*E15*G15*A15+F15*G15*A15)))*180/PI()</f>
        <v>2.05585412427761</v>
      </c>
      <c r="C15" s="0" t="n">
        <v>0.05625</v>
      </c>
      <c r="D15" s="0" t="n">
        <v>0.035</v>
      </c>
      <c r="E15" s="0" t="n">
        <v>0.004</v>
      </c>
      <c r="F15" s="0" t="n">
        <v>0.032</v>
      </c>
      <c r="G15" s="0" t="n">
        <v>9.8</v>
      </c>
    </row>
    <row r="16" customFormat="false" ht="15" hidden="false" customHeight="false" outlineLevel="0" collapsed="false">
      <c r="A16" s="0" t="n">
        <f aca="false">A15+0.01</f>
        <v>0.15</v>
      </c>
      <c r="B16" s="0" t="n">
        <f aca="false">(ASIN((C16*D16)/(2*E16*G16*A16+F16*G16*A16)))*180/PI()</f>
        <v>1.91874409129392</v>
      </c>
      <c r="C16" s="0" t="n">
        <v>0.05625</v>
      </c>
      <c r="D16" s="0" t="n">
        <v>0.035</v>
      </c>
      <c r="E16" s="0" t="n">
        <v>0.004</v>
      </c>
      <c r="F16" s="0" t="n">
        <v>0.032</v>
      </c>
      <c r="G16" s="0" t="n">
        <v>9.8</v>
      </c>
    </row>
    <row r="17" customFormat="false" ht="15" hidden="false" customHeight="false" outlineLevel="0" collapsed="false">
      <c r="A17" s="0" t="n">
        <f aca="false">A16+0.01</f>
        <v>0.16</v>
      </c>
      <c r="B17" s="0" t="n">
        <f aca="false">(ASIN((C17*D17)/(2*E17*G17*A17+F17*G17*A17)))*180/PI()</f>
        <v>1.79878185544222</v>
      </c>
      <c r="C17" s="0" t="n">
        <v>0.05625</v>
      </c>
      <c r="D17" s="0" t="n">
        <v>0.035</v>
      </c>
      <c r="E17" s="0" t="n">
        <v>0.004</v>
      </c>
      <c r="F17" s="0" t="n">
        <v>0.032</v>
      </c>
      <c r="G17" s="0" t="n">
        <v>9.8</v>
      </c>
    </row>
    <row r="18" customFormat="false" ht="15" hidden="false" customHeight="false" outlineLevel="0" collapsed="false">
      <c r="A18" s="0" t="n">
        <f aca="false">A17+0.01</f>
        <v>0.17</v>
      </c>
      <c r="B18" s="0" t="n">
        <f aca="false">(ASIN((C18*D18)/(2*E18*G18*A18+F18*G18*A18)))*180/PI()</f>
        <v>1.69293939112298</v>
      </c>
      <c r="C18" s="0" t="n">
        <v>0.05625</v>
      </c>
      <c r="D18" s="0" t="n">
        <v>0.035</v>
      </c>
      <c r="E18" s="0" t="n">
        <v>0.004</v>
      </c>
      <c r="F18" s="0" t="n">
        <v>0.032</v>
      </c>
      <c r="G18" s="0" t="n">
        <v>9.8</v>
      </c>
    </row>
    <row r="19" customFormat="false" ht="15" hidden="false" customHeight="false" outlineLevel="0" collapsed="false">
      <c r="A19" s="0" t="n">
        <f aca="false">A18+0.01</f>
        <v>0.18</v>
      </c>
      <c r="B19" s="0" t="n">
        <f aca="false">(ASIN((C19*D19)/(2*E19*G19*A19+F19*G19*A19)))*180/PI()</f>
        <v>1.59886206300837</v>
      </c>
      <c r="C19" s="0" t="n">
        <v>0.05625</v>
      </c>
      <c r="D19" s="0" t="n">
        <v>0.035</v>
      </c>
      <c r="E19" s="0" t="n">
        <v>0.004</v>
      </c>
      <c r="F19" s="0" t="n">
        <v>0.032</v>
      </c>
      <c r="G19" s="0" t="n">
        <v>9.8</v>
      </c>
    </row>
    <row r="20" customFormat="false" ht="15" hidden="false" customHeight="false" outlineLevel="0" collapsed="false">
      <c r="A20" s="0" t="n">
        <f aca="false">A19+0.01</f>
        <v>0.19</v>
      </c>
      <c r="B20" s="0" t="n">
        <f aca="false">(ASIN((C20*D20)/(2*E20*G20*A20+F20*G20*A20)))*180/PI()</f>
        <v>1.51469127372597</v>
      </c>
      <c r="C20" s="0" t="n">
        <v>0.05625</v>
      </c>
      <c r="D20" s="0" t="n">
        <v>0.035</v>
      </c>
      <c r="E20" s="0" t="n">
        <v>0.004</v>
      </c>
      <c r="F20" s="0" t="n">
        <v>0.032</v>
      </c>
      <c r="G20" s="0" t="n">
        <v>9.8</v>
      </c>
    </row>
    <row r="21" customFormat="false" ht="15" hidden="false" customHeight="false" outlineLevel="0" collapsed="false">
      <c r="A21" s="0" t="n">
        <f aca="false">A20+0.01</f>
        <v>0.2</v>
      </c>
      <c r="B21" s="0" t="n">
        <f aca="false">(ASIN((C21*D21)/(2*E21*G21*A21+F21*G21*A21)))*180/PI()</f>
        <v>1.43894036401388</v>
      </c>
      <c r="C21" s="0" t="n">
        <v>0.05625</v>
      </c>
      <c r="D21" s="0" t="n">
        <v>0.035</v>
      </c>
      <c r="E21" s="0" t="n">
        <v>0.004</v>
      </c>
      <c r="F21" s="0" t="n">
        <v>0.032</v>
      </c>
      <c r="G21" s="0" t="n">
        <v>9.8</v>
      </c>
    </row>
    <row r="22" customFormat="false" ht="15" hidden="false" customHeight="false" outlineLevel="0" collapsed="false">
      <c r="A22" s="0" t="n">
        <f aca="false">A21+0.01</f>
        <v>0.21</v>
      </c>
      <c r="B22" s="0" t="n">
        <f aca="false">(ASIN((C22*D22)/(2*E22*G22*A22+F22*G22*A22)))*180/PI()</f>
        <v>1.37040599796523</v>
      </c>
      <c r="C22" s="0" t="n">
        <v>0.05625</v>
      </c>
      <c r="D22" s="0" t="n">
        <v>0.035</v>
      </c>
      <c r="E22" s="0" t="n">
        <v>0.004</v>
      </c>
      <c r="F22" s="0" t="n">
        <v>0.032</v>
      </c>
      <c r="G22" s="0" t="n">
        <v>9.8</v>
      </c>
    </row>
    <row r="23" customFormat="false" ht="15" hidden="false" customHeight="false" outlineLevel="0" collapsed="false">
      <c r="A23" s="0" t="n">
        <f aca="false">A22+0.01</f>
        <v>0.22</v>
      </c>
      <c r="B23" s="0" t="n">
        <f aca="false">(ASIN((C23*D23)/(2*E23*G23*A23+F23*G23*A23)))*180/PI()</f>
        <v>1.30810373316126</v>
      </c>
      <c r="C23" s="0" t="n">
        <v>0.05625</v>
      </c>
      <c r="D23" s="0" t="n">
        <v>0.035</v>
      </c>
      <c r="E23" s="0" t="n">
        <v>0.004</v>
      </c>
      <c r="F23" s="0" t="n">
        <v>0.032</v>
      </c>
      <c r="G23" s="0" t="n">
        <v>9.8</v>
      </c>
    </row>
    <row r="24" customFormat="false" ht="15" hidden="false" customHeight="false" outlineLevel="0" collapsed="false">
      <c r="A24" s="0" t="n">
        <f aca="false">A23+0.01</f>
        <v>0.23</v>
      </c>
      <c r="B24" s="0" t="n">
        <f aca="false">(ASIN((C24*D24)/(2*E24*G24*A24+F24*G24*A24)))*180/PI()</f>
        <v>1.25122040947005</v>
      </c>
      <c r="C24" s="0" t="n">
        <v>0.05625</v>
      </c>
      <c r="D24" s="0" t="n">
        <v>0.035</v>
      </c>
      <c r="E24" s="0" t="n">
        <v>0.004</v>
      </c>
      <c r="F24" s="0" t="n">
        <v>0.032</v>
      </c>
      <c r="G24" s="0" t="n">
        <v>9.8</v>
      </c>
    </row>
    <row r="25" customFormat="false" ht="15" hidden="false" customHeight="false" outlineLevel="0" collapsed="false">
      <c r="A25" s="0" t="n">
        <f aca="false">A24+0.01</f>
        <v>0.24</v>
      </c>
      <c r="B25" s="0" t="n">
        <f aca="false">(ASIN((C25*D25)/(2*E25*G25*A25+F25*G25*A25)))*180/PI()</f>
        <v>1.19907844766654</v>
      </c>
      <c r="C25" s="0" t="n">
        <v>0.05625</v>
      </c>
      <c r="D25" s="0" t="n">
        <v>0.035</v>
      </c>
      <c r="E25" s="0" t="n">
        <v>0.004</v>
      </c>
      <c r="F25" s="0" t="n">
        <v>0.032</v>
      </c>
      <c r="G25" s="0" t="n">
        <v>9.8</v>
      </c>
    </row>
    <row r="26" customFormat="false" ht="15" hidden="false" customHeight="false" outlineLevel="0" collapsed="false">
      <c r="A26" s="0" t="n">
        <f aca="false">A25+0.01</f>
        <v>0.25</v>
      </c>
      <c r="B26" s="0" t="n">
        <f aca="false">(ASIN((C26*D26)/(2*E26*G26*A26+F26*G26*A26)))*180/PI()</f>
        <v>1.15110872101107</v>
      </c>
      <c r="C26" s="0" t="n">
        <v>0.05625</v>
      </c>
      <c r="D26" s="0" t="n">
        <v>0.035</v>
      </c>
      <c r="E26" s="0" t="n">
        <v>0.004</v>
      </c>
      <c r="F26" s="0" t="n">
        <v>0.032</v>
      </c>
      <c r="G26" s="0" t="n">
        <v>9.8</v>
      </c>
    </row>
    <row r="27" customFormat="false" ht="15" hidden="false" customHeight="false" outlineLevel="0" collapsed="false">
      <c r="A27" s="0" t="n">
        <f aca="false">A26+0.01</f>
        <v>0.26</v>
      </c>
      <c r="B27" s="0" t="n">
        <f aca="false">(ASIN((C27*D27)/(2*E27*G27*A27+F27*G27*A27)))*180/PI()</f>
        <v>1.10682969033986</v>
      </c>
      <c r="C27" s="0" t="n">
        <v>0.05625</v>
      </c>
      <c r="D27" s="0" t="n">
        <v>0.035</v>
      </c>
      <c r="E27" s="0" t="n">
        <v>0.004</v>
      </c>
      <c r="F27" s="0" t="n">
        <v>0.032</v>
      </c>
      <c r="G27" s="0" t="n">
        <v>9.8</v>
      </c>
    </row>
    <row r="28" customFormat="false" ht="15" hidden="false" customHeight="false" outlineLevel="0" collapsed="false">
      <c r="A28" s="0" t="n">
        <f aca="false">A27+0.01</f>
        <v>0.27</v>
      </c>
      <c r="B28" s="0" t="n">
        <f aca="false">(ASIN((C28*D28)/(2*E28*G28*A28+F28*G28*A28)))*180/PI()</f>
        <v>1.06583117792411</v>
      </c>
      <c r="C28" s="0" t="n">
        <v>0.05625</v>
      </c>
      <c r="D28" s="0" t="n">
        <v>0.035</v>
      </c>
      <c r="E28" s="0" t="n">
        <v>0.004</v>
      </c>
      <c r="F28" s="0" t="n">
        <v>0.032</v>
      </c>
      <c r="G28" s="0" t="n">
        <v>9.8</v>
      </c>
    </row>
    <row r="29" customFormat="false" ht="15" hidden="false" customHeight="false" outlineLevel="0" collapsed="false">
      <c r="A29" s="0" t="n">
        <f aca="false">A28+0.01</f>
        <v>0.28</v>
      </c>
      <c r="B29" s="0" t="n">
        <f aca="false">(ASIN((C29*D29)/(2*E29*G29*A29+F29*G29*A29)))*180/PI()</f>
        <v>1.02776161983169</v>
      </c>
      <c r="C29" s="0" t="n">
        <v>0.05625</v>
      </c>
      <c r="D29" s="0" t="n">
        <v>0.035</v>
      </c>
      <c r="E29" s="0" t="n">
        <v>0.004</v>
      </c>
      <c r="F29" s="0" t="n">
        <v>0.032</v>
      </c>
      <c r="G29" s="0" t="n">
        <v>9.8</v>
      </c>
    </row>
    <row r="30" customFormat="false" ht="15" hidden="false" customHeight="false" outlineLevel="0" collapsed="false">
      <c r="A30" s="0" t="n">
        <f aca="false">A29+0.01</f>
        <v>0.29</v>
      </c>
      <c r="B30" s="0" t="n">
        <f aca="false">(ASIN((C30*D30)/(2*E30*G30*A30+F30*G30*A30)))*180/PI()</f>
        <v>0.992317956767285</v>
      </c>
      <c r="C30" s="0" t="n">
        <v>0.05625</v>
      </c>
      <c r="D30" s="0" t="n">
        <v>0.035</v>
      </c>
      <c r="E30" s="0" t="n">
        <v>0.004</v>
      </c>
      <c r="F30" s="0" t="n">
        <v>0.032</v>
      </c>
      <c r="G30" s="0" t="n">
        <v>9.8</v>
      </c>
    </row>
    <row r="31" customFormat="false" ht="15" hidden="false" customHeight="false" outlineLevel="0" collapsed="false">
      <c r="A31" s="0" t="n">
        <f aca="false">A30+0.01</f>
        <v>0.3</v>
      </c>
      <c r="B31" s="0" t="n">
        <f aca="false">(ASIN((C31*D31)/(2*E31*G31*A31+F31*G31*A31)))*180/PI()</f>
        <v>0.959237547483714</v>
      </c>
      <c r="C31" s="0" t="n">
        <v>0.05625</v>
      </c>
      <c r="D31" s="0" t="n">
        <v>0.035</v>
      </c>
      <c r="E31" s="0" t="n">
        <v>0.004</v>
      </c>
      <c r="F31" s="0" t="n">
        <v>0.032</v>
      </c>
      <c r="G31" s="0" t="n">
        <v>9.8</v>
      </c>
    </row>
    <row r="32" customFormat="false" ht="15" hidden="false" customHeight="false" outlineLevel="0" collapsed="false">
      <c r="A32" s="0" t="n">
        <f aca="false">A31+0.01</f>
        <v>0.31</v>
      </c>
      <c r="B32" s="0" t="n">
        <f aca="false">(ASIN((C32*D32)/(2*E32*G32*A32+F32*G32*A32)))*180/PI()</f>
        <v>0.928291647873044</v>
      </c>
      <c r="C32" s="0" t="n">
        <v>0.05625</v>
      </c>
      <c r="D32" s="0" t="n">
        <v>0.035</v>
      </c>
      <c r="E32" s="0" t="n">
        <v>0.004</v>
      </c>
      <c r="F32" s="0" t="n">
        <v>0.032</v>
      </c>
      <c r="G32" s="0" t="n">
        <v>9.8</v>
      </c>
    </row>
    <row r="33" customFormat="false" ht="15" hidden="false" customHeight="false" outlineLevel="0" collapsed="false">
      <c r="A33" s="0" t="n">
        <f aca="false">A32+0.01</f>
        <v>0.32</v>
      </c>
      <c r="B33" s="0" t="n">
        <f aca="false">(ASIN((C33*D33)/(2*E33*G33*A33+F33*G33*A33)))*180/PI()</f>
        <v>0.899280113117939</v>
      </c>
      <c r="C33" s="0" t="n">
        <v>0.05625</v>
      </c>
      <c r="D33" s="0" t="n">
        <v>0.035</v>
      </c>
      <c r="E33" s="0" t="n">
        <v>0.004</v>
      </c>
      <c r="F33" s="0" t="n">
        <v>0.032</v>
      </c>
      <c r="G33" s="0" t="n">
        <v>9.8</v>
      </c>
    </row>
    <row r="34" customFormat="false" ht="15" hidden="false" customHeight="false" outlineLevel="0" collapsed="false">
      <c r="A34" s="0" t="n">
        <f aca="false">A33+0.01</f>
        <v>0.33</v>
      </c>
      <c r="B34" s="0" t="n">
        <f aca="false">(ASIN((C34*D34)/(2*E34*G34*A34+F34*G34*A34)))*180/PI()</f>
        <v>0.872027063375958</v>
      </c>
      <c r="C34" s="0" t="n">
        <v>0.05625</v>
      </c>
      <c r="D34" s="0" t="n">
        <v>0.035</v>
      </c>
      <c r="E34" s="0" t="n">
        <v>0.004</v>
      </c>
      <c r="F34" s="0" t="n">
        <v>0.032</v>
      </c>
      <c r="G34" s="0" t="n">
        <v>9.8</v>
      </c>
    </row>
    <row r="35" customFormat="false" ht="15" hidden="false" customHeight="false" outlineLevel="0" collapsed="false">
      <c r="A35" s="0" t="n">
        <f aca="false">A34+0.01</f>
        <v>0.34</v>
      </c>
      <c r="B35" s="0" t="n">
        <f aca="false">(ASIN((C35*D35)/(2*E35*G35*A35+F35*G35*A35)))*180/PI()</f>
        <v>0.846377314557656</v>
      </c>
      <c r="C35" s="0" t="n">
        <v>0.05625</v>
      </c>
      <c r="D35" s="0" t="n">
        <v>0.035</v>
      </c>
      <c r="E35" s="0" t="n">
        <v>0.004</v>
      </c>
      <c r="F35" s="0" t="n">
        <v>0.032</v>
      </c>
      <c r="G35" s="0" t="n">
        <v>9.8</v>
      </c>
    </row>
    <row r="36" customFormat="false" ht="15" hidden="false" customHeight="false" outlineLevel="0" collapsed="false">
      <c r="A36" s="0" t="n">
        <f aca="false">A35+0.01</f>
        <v>0.35</v>
      </c>
      <c r="B36" s="0" t="n">
        <f aca="false">(ASIN((C36*D36)/(2*E36*G36*A36+F36*G36*A36)))*180/PI()</f>
        <v>0.822193421132761</v>
      </c>
      <c r="C36" s="0" t="n">
        <v>0.05625</v>
      </c>
      <c r="D36" s="0" t="n">
        <v>0.035</v>
      </c>
      <c r="E36" s="0" t="n">
        <v>0.004</v>
      </c>
      <c r="F36" s="0" t="n">
        <v>0.032</v>
      </c>
      <c r="G36" s="0" t="n">
        <v>9.8</v>
      </c>
    </row>
    <row r="37" customFormat="false" ht="15" hidden="false" customHeight="false" outlineLevel="0" collapsed="false">
      <c r="A37" s="0" t="n">
        <f aca="false">A36+0.01</f>
        <v>0.36</v>
      </c>
      <c r="B37" s="0" t="n">
        <f aca="false">(ASIN((C37*D37)/(2*E37*G37*A37+F37*G37*A37)))*180/PI()</f>
        <v>0.799353211924581</v>
      </c>
      <c r="C37" s="0" t="n">
        <v>0.05625</v>
      </c>
      <c r="D37" s="0" t="n">
        <v>0.035</v>
      </c>
      <c r="E37" s="0" t="n">
        <v>0.004</v>
      </c>
      <c r="F37" s="0" t="n">
        <v>0.032</v>
      </c>
      <c r="G37" s="0" t="n">
        <v>9.8</v>
      </c>
    </row>
    <row r="38" customFormat="false" ht="15" hidden="false" customHeight="false" outlineLevel="0" collapsed="false">
      <c r="A38" s="0" t="n">
        <f aca="false">A37+0.01</f>
        <v>0.37</v>
      </c>
      <c r="B38" s="0" t="n">
        <f aca="false">(ASIN((C38*D38)/(2*E38*G38*A38+F38*G38*A38)))*180/PI()</f>
        <v>0.777747725599149</v>
      </c>
      <c r="C38" s="0" t="n">
        <v>0.05625</v>
      </c>
      <c r="D38" s="0" t="n">
        <v>0.035</v>
      </c>
      <c r="E38" s="0" t="n">
        <v>0.004</v>
      </c>
      <c r="F38" s="0" t="n">
        <v>0.032</v>
      </c>
      <c r="G38" s="0" t="n">
        <v>9.8</v>
      </c>
    </row>
    <row r="39" customFormat="false" ht="15" hidden="false" customHeight="false" outlineLevel="0" collapsed="false">
      <c r="A39" s="0" t="n">
        <f aca="false">A38+0.01</f>
        <v>0.38</v>
      </c>
      <c r="B39" s="0" t="n">
        <f aca="false">(ASIN((C39*D39)/(2*E39*G39*A39+F39*G39*A39)))*180/PI()</f>
        <v>0.75727947220217</v>
      </c>
      <c r="C39" s="0" t="n">
        <v>0.05625</v>
      </c>
      <c r="D39" s="0" t="n">
        <v>0.035</v>
      </c>
      <c r="E39" s="0" t="n">
        <v>0.004</v>
      </c>
      <c r="F39" s="0" t="n">
        <v>0.032</v>
      </c>
      <c r="G39" s="0" t="n">
        <v>9.8</v>
      </c>
    </row>
    <row r="40" customFormat="false" ht="15" hidden="false" customHeight="false" outlineLevel="0" collapsed="false">
      <c r="A40" s="0" t="n">
        <f aca="false">A39+0.01</f>
        <v>0.39</v>
      </c>
      <c r="B40" s="0" t="n">
        <f aca="false">(ASIN((C40*D40)/(2*E40*G40*A40+F40*G40*A40)))*180/PI()</f>
        <v>0.737860962208062</v>
      </c>
      <c r="C40" s="0" t="n">
        <v>0.05625</v>
      </c>
      <c r="D40" s="0" t="n">
        <v>0.035</v>
      </c>
      <c r="E40" s="0" t="n">
        <v>0.004</v>
      </c>
      <c r="F40" s="0" t="n">
        <v>0.032</v>
      </c>
      <c r="G40" s="0" t="n">
        <v>9.8</v>
      </c>
    </row>
    <row r="41" customFormat="false" ht="15" hidden="false" customHeight="false" outlineLevel="0" collapsed="false">
      <c r="A41" s="0" t="n">
        <f aca="false">A40+0.01</f>
        <v>0.4</v>
      </c>
      <c r="B41" s="0" t="n">
        <f aca="false">(ASIN((C41*D41)/(2*E41*G41*A41+F41*G41*A41)))*180/PI()</f>
        <v>0.719413456255661</v>
      </c>
      <c r="C41" s="0" t="n">
        <v>0.05625</v>
      </c>
      <c r="D41" s="0" t="n">
        <v>0.035</v>
      </c>
      <c r="E41" s="0" t="n">
        <v>0.004</v>
      </c>
      <c r="F41" s="0" t="n">
        <v>0.032</v>
      </c>
      <c r="G41" s="0" t="n">
        <v>9.8</v>
      </c>
    </row>
    <row r="42" customFormat="false" ht="15" hidden="false" customHeight="false" outlineLevel="0" collapsed="false">
      <c r="A42" s="0" t="n">
        <f aca="false">A41+0.01</f>
        <v>0.41</v>
      </c>
      <c r="B42" s="0" t="n">
        <f aca="false">(ASIN((C42*D42)/(2*E42*G42*A42+F42*G42*A42)))*180/PI()</f>
        <v>0.701865897884097</v>
      </c>
      <c r="C42" s="0" t="n">
        <v>0.05625</v>
      </c>
      <c r="D42" s="0" t="n">
        <v>0.035</v>
      </c>
      <c r="E42" s="0" t="n">
        <v>0.004</v>
      </c>
      <c r="F42" s="0" t="n">
        <v>0.032</v>
      </c>
      <c r="G42" s="0" t="n">
        <v>9.8</v>
      </c>
    </row>
    <row r="43" customFormat="false" ht="15" hidden="false" customHeight="false" outlineLevel="0" collapsed="false">
      <c r="A43" s="0" t="n">
        <f aca="false">A42+0.01</f>
        <v>0.42</v>
      </c>
      <c r="B43" s="0" t="n">
        <f aca="false">(ASIN((C43*D43)/(2*E43*G43*A43+F43*G43*A43)))*180/PI()</f>
        <v>0.68515399876245</v>
      </c>
      <c r="C43" s="0" t="n">
        <v>0.05625</v>
      </c>
      <c r="D43" s="0" t="n">
        <v>0.035</v>
      </c>
      <c r="E43" s="0" t="n">
        <v>0.004</v>
      </c>
      <c r="F43" s="0" t="n">
        <v>0.032</v>
      </c>
      <c r="G43" s="0" t="n">
        <v>9.8</v>
      </c>
    </row>
    <row r="44" customFormat="false" ht="15" hidden="false" customHeight="false" outlineLevel="0" collapsed="false">
      <c r="A44" s="0" t="n">
        <f aca="false">A43+0.5</f>
        <v>0.92</v>
      </c>
    </row>
    <row r="45" customFormat="false" ht="15" hidden="false" customHeight="false" outlineLevel="0" collapsed="false">
      <c r="A45" s="0" t="n">
        <f aca="false">A44+0.5</f>
        <v>1.42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C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C19" activeCellId="0" sqref="C19"/>
    </sheetView>
  </sheetViews>
  <sheetFormatPr defaultRowHeight="12.8"/>
  <cols>
    <col collapsed="false" hidden="false" max="1" min="1" style="0" width="14.0323886639676"/>
    <col collapsed="false" hidden="false" max="2" min="2" style="0" width="17.9230769230769"/>
    <col collapsed="false" hidden="false" max="3" min="3" style="0" width="15.8542510121457"/>
    <col collapsed="false" hidden="false" max="1025" min="4" style="0" width="8.50607287449393"/>
  </cols>
  <sheetData>
    <row r="1" customFormat="false" ht="13.8" hidden="false" customHeight="false" outlineLevel="0" collapsed="false">
      <c r="A1" s="0" t="s">
        <v>7</v>
      </c>
      <c r="B1" s="0" t="s">
        <v>8</v>
      </c>
      <c r="C1" s="0" t="s">
        <v>9</v>
      </c>
    </row>
    <row r="2" customFormat="false" ht="13.8" hidden="false" customHeight="false" outlineLevel="0" collapsed="false">
      <c r="A2" s="0" t="n">
        <v>1</v>
      </c>
    </row>
    <row r="3" customFormat="false" ht="13.8" hidden="false" customHeight="false" outlineLevel="0" collapsed="false">
      <c r="A3" s="0" t="n">
        <v>2</v>
      </c>
      <c r="B3" s="0" t="n">
        <v>14.3</v>
      </c>
      <c r="C3" s="0" t="n">
        <v>16.1</v>
      </c>
    </row>
    <row r="4" customFormat="false" ht="13.8" hidden="false" customHeight="false" outlineLevel="0" collapsed="false">
      <c r="A4" s="0" t="n">
        <v>3</v>
      </c>
    </row>
    <row r="5" customFormat="false" ht="13.8" hidden="false" customHeight="false" outlineLevel="0" collapsed="false">
      <c r="A5" s="0" t="n">
        <v>4</v>
      </c>
      <c r="B5" s="0" t="n">
        <v>9.1</v>
      </c>
      <c r="C5" s="0" t="n">
        <v>11</v>
      </c>
    </row>
    <row r="6" customFormat="false" ht="13.8" hidden="false" customHeight="false" outlineLevel="0" collapsed="false">
      <c r="A6" s="0" t="n">
        <v>6</v>
      </c>
      <c r="B6" s="0" t="n">
        <v>6.9</v>
      </c>
    </row>
    <row r="7" customFormat="false" ht="13.8" hidden="false" customHeight="false" outlineLevel="0" collapsed="false">
      <c r="A7" s="0" t="n">
        <v>8</v>
      </c>
      <c r="B7" s="0" t="n">
        <v>6.1</v>
      </c>
    </row>
    <row r="8" customFormat="false" ht="13.8" hidden="false" customHeight="false" outlineLevel="0" collapsed="false">
      <c r="A8" s="0" t="n">
        <v>10</v>
      </c>
      <c r="B8" s="0" t="n">
        <v>4.33</v>
      </c>
    </row>
    <row r="9" customFormat="false" ht="13.8" hidden="false" customHeight="false" outlineLevel="0" collapsed="false">
      <c r="A9" s="0" t="n">
        <v>12</v>
      </c>
      <c r="B9" s="0" t="n">
        <v>3.9</v>
      </c>
    </row>
  </sheetData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344129554655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2017-08-18T16:31:34Z</dcterms:created>
  <dc:creator>user</dc:creator>
  <dc:language>en-GB</dc:language>
  <cp:lastModifiedBy>user</cp:lastModifiedBy>
  <cp:lastPrinted>2017-08-20T18:37:40Z</cp:lastPrinted>
  <dcterms:modified xsi:type="dcterms:W3CDTF">2017-08-20T20:20:38Z</dcterms:modified>
  <cp:revision>0</cp:revision>
</cp:coreProperties>
</file>