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ysik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E5" i="1" s="1"/>
  <c r="C6" i="1"/>
  <c r="C7" i="1"/>
  <c r="C8" i="1"/>
  <c r="E8" i="1" s="1"/>
  <c r="C9" i="1"/>
  <c r="E9" i="1" s="1"/>
  <c r="C10" i="1"/>
  <c r="C11" i="1"/>
  <c r="C12" i="1"/>
  <c r="E4" i="1"/>
  <c r="E12" i="1"/>
  <c r="M3" i="1"/>
  <c r="J4" i="1"/>
  <c r="J5" i="1"/>
  <c r="J6" i="1"/>
  <c r="J7" i="1"/>
  <c r="J8" i="1"/>
  <c r="J9" i="1"/>
  <c r="J10" i="1"/>
  <c r="J11" i="1"/>
  <c r="J12" i="1"/>
  <c r="J3" i="1"/>
  <c r="M4" i="1"/>
  <c r="M5" i="1"/>
  <c r="M6" i="1"/>
  <c r="M7" i="1"/>
  <c r="M8" i="1"/>
  <c r="M9" i="1"/>
  <c r="M10" i="1"/>
  <c r="M11" i="1"/>
  <c r="M12" i="1"/>
  <c r="E10" i="1" l="1"/>
  <c r="E6" i="1"/>
  <c r="E14" i="1" s="1"/>
  <c r="E11" i="1"/>
  <c r="E7" i="1"/>
</calcChain>
</file>

<file path=xl/sharedStrings.xml><?xml version="1.0" encoding="utf-8"?>
<sst xmlns="http://schemas.openxmlformats.org/spreadsheetml/2006/main" count="13" uniqueCount="8">
  <si>
    <t>t in s</t>
  </si>
  <si>
    <t>s in cm</t>
  </si>
  <si>
    <t>Mäppchen</t>
  </si>
  <si>
    <t>Spitzer</t>
  </si>
  <si>
    <t>delta t</t>
  </si>
  <si>
    <t>v in cm/s</t>
  </si>
  <si>
    <t>a in m/s²</t>
  </si>
  <si>
    <t>s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</si>
</sst>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&quot; m/s²&quot;"/>
    <numFmt numFmtId="170" formatCode="0.00&quot; 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5" zoomScaleNormal="85" workbookViewId="0">
      <selection activeCell="B1" sqref="B1:B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0</v>
      </c>
      <c r="E1" t="s">
        <v>6</v>
      </c>
      <c r="G1" t="s">
        <v>7</v>
      </c>
      <c r="H1" t="s">
        <v>1</v>
      </c>
      <c r="I1" t="s">
        <v>0</v>
      </c>
      <c r="J1" t="s">
        <v>4</v>
      </c>
      <c r="M1" t="s">
        <v>4</v>
      </c>
    </row>
    <row r="2" spans="1:13" x14ac:dyDescent="0.25">
      <c r="A2" s="1">
        <v>1.45</v>
      </c>
      <c r="B2" s="1">
        <v>10</v>
      </c>
      <c r="C2" s="1"/>
      <c r="D2" s="1">
        <v>1.45</v>
      </c>
      <c r="H2" s="1">
        <v>10</v>
      </c>
      <c r="I2" s="3">
        <v>0.9</v>
      </c>
      <c r="J2">
        <v>0.9</v>
      </c>
      <c r="M2" s="3">
        <v>1.45</v>
      </c>
    </row>
    <row r="3" spans="1:13" x14ac:dyDescent="0.25">
      <c r="A3" s="1">
        <v>1.93</v>
      </c>
      <c r="B3" s="1">
        <v>20</v>
      </c>
      <c r="C3" s="1">
        <f>(B3-B2)/(A3-A2)</f>
        <v>20.833333333333336</v>
      </c>
      <c r="D3" s="1">
        <v>1.93</v>
      </c>
      <c r="E3" s="2"/>
      <c r="F3" s="2"/>
      <c r="G3" s="2"/>
      <c r="H3" s="1">
        <v>20</v>
      </c>
      <c r="I3" s="3">
        <v>1.3</v>
      </c>
      <c r="J3">
        <f>I3-I2</f>
        <v>0.4</v>
      </c>
      <c r="M3" s="3">
        <f>A3-A2</f>
        <v>0.48</v>
      </c>
    </row>
    <row r="4" spans="1:13" x14ac:dyDescent="0.25">
      <c r="A4" s="1">
        <v>2.39</v>
      </c>
      <c r="B4" s="1">
        <v>30</v>
      </c>
      <c r="C4" s="1">
        <f>(B4-B3)/(A4-A3)</f>
        <v>21.739130434782599</v>
      </c>
      <c r="D4" s="1">
        <v>2.39</v>
      </c>
      <c r="E4" s="2">
        <f>(C4-C3)/(A4-A3)</f>
        <v>1.9691241335853535</v>
      </c>
      <c r="F4" s="2"/>
      <c r="G4" s="2"/>
      <c r="H4" s="1">
        <v>30</v>
      </c>
      <c r="I4" s="3">
        <v>1.52</v>
      </c>
      <c r="J4">
        <f t="shared" ref="J4:J12" si="0">I4-I3</f>
        <v>0.21999999999999997</v>
      </c>
      <c r="M4" s="3">
        <f>A4-A3</f>
        <v>0.46000000000000019</v>
      </c>
    </row>
    <row r="5" spans="1:13" x14ac:dyDescent="0.25">
      <c r="A5" s="1">
        <v>2.75</v>
      </c>
      <c r="B5" s="1">
        <v>40</v>
      </c>
      <c r="C5" s="1">
        <f>(B5-B4)/(A5-A4)</f>
        <v>27.777777777777786</v>
      </c>
      <c r="D5" s="1">
        <v>2.75</v>
      </c>
      <c r="E5" s="2">
        <f>(C5-C4)/(A5-A4)</f>
        <v>16.774020397208858</v>
      </c>
      <c r="F5" s="2"/>
      <c r="G5" s="2"/>
      <c r="H5" s="1">
        <v>40</v>
      </c>
      <c r="I5" s="3">
        <v>1.78</v>
      </c>
      <c r="J5">
        <f t="shared" si="0"/>
        <v>0.26</v>
      </c>
      <c r="M5" s="3">
        <f>A5-A4</f>
        <v>0.35999999999999988</v>
      </c>
    </row>
    <row r="6" spans="1:13" x14ac:dyDescent="0.25">
      <c r="A6" s="1">
        <v>3.12</v>
      </c>
      <c r="B6" s="1">
        <v>50</v>
      </c>
      <c r="C6" s="1">
        <f>(B6-B5)/(A6-A5)</f>
        <v>27.027027027027021</v>
      </c>
      <c r="D6" s="1">
        <v>3.12</v>
      </c>
      <c r="E6" s="2">
        <f>(C6-C5)/(A6-A5)</f>
        <v>-2.029056083110174</v>
      </c>
      <c r="F6" s="2"/>
      <c r="G6" s="2"/>
      <c r="H6" s="1">
        <v>50</v>
      </c>
      <c r="I6" s="3">
        <v>1.93</v>
      </c>
      <c r="J6">
        <f t="shared" si="0"/>
        <v>0.14999999999999991</v>
      </c>
      <c r="M6" s="3">
        <f>A6-A5</f>
        <v>0.37000000000000011</v>
      </c>
    </row>
    <row r="7" spans="1:13" x14ac:dyDescent="0.25">
      <c r="A7" s="1">
        <v>3.3</v>
      </c>
      <c r="B7" s="1">
        <v>60</v>
      </c>
      <c r="C7" s="1">
        <f>(B7-B6)/(A7-A6)</f>
        <v>55.555555555555642</v>
      </c>
      <c r="D7" s="1">
        <v>3.3</v>
      </c>
      <c r="E7" s="2">
        <f>(C7-C6)/(A7-A6)</f>
        <v>158.49182515849259</v>
      </c>
      <c r="F7" s="2"/>
      <c r="G7" s="2"/>
      <c r="H7" s="1">
        <v>60</v>
      </c>
      <c r="I7" s="3">
        <v>2.15</v>
      </c>
      <c r="J7">
        <f t="shared" si="0"/>
        <v>0.21999999999999997</v>
      </c>
      <c r="M7" s="3">
        <f>A7-A6</f>
        <v>0.17999999999999972</v>
      </c>
    </row>
    <row r="8" spans="1:13" x14ac:dyDescent="0.25">
      <c r="A8" s="1">
        <v>3.59</v>
      </c>
      <c r="B8" s="1">
        <v>70</v>
      </c>
      <c r="C8" s="1">
        <f>(B8-B7)/(A8-A7)</f>
        <v>34.482758620689651</v>
      </c>
      <c r="D8" s="1">
        <v>3.59</v>
      </c>
      <c r="E8" s="2">
        <f>(C8-C7)/(A8-A7)</f>
        <v>-72.664817016779267</v>
      </c>
      <c r="F8" s="2"/>
      <c r="G8" s="2"/>
      <c r="H8" s="1">
        <v>70</v>
      </c>
      <c r="I8" s="3">
        <v>2.33</v>
      </c>
      <c r="J8">
        <f t="shared" si="0"/>
        <v>0.18000000000000016</v>
      </c>
      <c r="M8" s="3">
        <f>A8-A7</f>
        <v>0.29000000000000004</v>
      </c>
    </row>
    <row r="9" spans="1:13" x14ac:dyDescent="0.25">
      <c r="A9" s="1">
        <v>3.92</v>
      </c>
      <c r="B9" s="1">
        <v>80</v>
      </c>
      <c r="C9" s="1">
        <f>(B9-B8)/(A9-A8)</f>
        <v>30.303030303030297</v>
      </c>
      <c r="D9" s="1">
        <v>3.92</v>
      </c>
      <c r="E9" s="2">
        <f>(C9-C8)/(A9-A8)</f>
        <v>-12.665843386846523</v>
      </c>
      <c r="F9" s="2"/>
      <c r="G9" s="2"/>
      <c r="H9" s="1">
        <v>80</v>
      </c>
      <c r="I9" s="3">
        <v>2.48</v>
      </c>
      <c r="J9">
        <f t="shared" si="0"/>
        <v>0.14999999999999991</v>
      </c>
      <c r="M9" s="3">
        <f>A9-A8</f>
        <v>0.33000000000000007</v>
      </c>
    </row>
    <row r="10" spans="1:13" x14ac:dyDescent="0.25">
      <c r="A10" s="1">
        <v>4.1100000000000003</v>
      </c>
      <c r="B10" s="1">
        <v>90</v>
      </c>
      <c r="C10" s="1">
        <f>(B10-B9)/(A10-A9)</f>
        <v>52.631578947368311</v>
      </c>
      <c r="D10" s="1">
        <v>4.1100000000000003</v>
      </c>
      <c r="E10" s="2">
        <f>(C10-C9)/(A10-A9)</f>
        <v>117.51867707546299</v>
      </c>
      <c r="F10" s="2"/>
      <c r="G10" s="2"/>
      <c r="H10" s="1">
        <v>90</v>
      </c>
      <c r="I10" s="3">
        <v>2.63</v>
      </c>
      <c r="J10">
        <f t="shared" si="0"/>
        <v>0.14999999999999991</v>
      </c>
      <c r="M10" s="3">
        <f>A10-A9</f>
        <v>0.19000000000000039</v>
      </c>
    </row>
    <row r="11" spans="1:13" x14ac:dyDescent="0.25">
      <c r="A11" s="1">
        <v>4.33</v>
      </c>
      <c r="B11" s="1">
        <v>100</v>
      </c>
      <c r="C11" s="1">
        <f>(B11-B10)/(A11-A10)</f>
        <v>45.454545454545503</v>
      </c>
      <c r="D11" s="1">
        <v>4.33</v>
      </c>
      <c r="E11" s="2">
        <f>(C11-C10)/(A11-A10)</f>
        <v>-32.622879512830984</v>
      </c>
      <c r="F11" s="2"/>
      <c r="G11" s="2"/>
      <c r="H11" s="1">
        <v>100</v>
      </c>
      <c r="I11" s="3">
        <v>2.81</v>
      </c>
      <c r="J11">
        <f t="shared" si="0"/>
        <v>0.18000000000000016</v>
      </c>
      <c r="M11" s="3">
        <f>A11-A10</f>
        <v>0.21999999999999975</v>
      </c>
    </row>
    <row r="12" spans="1:13" x14ac:dyDescent="0.25">
      <c r="A12" s="1">
        <v>4.5</v>
      </c>
      <c r="B12" s="1">
        <v>110</v>
      </c>
      <c r="C12" s="1">
        <f>(B12-B11)/(A12-A11)</f>
        <v>58.823529411764731</v>
      </c>
      <c r="D12" s="1">
        <v>4.5</v>
      </c>
      <c r="E12" s="2">
        <f>(C12-C11)/(A12-A11)</f>
        <v>78.641082101289612</v>
      </c>
      <c r="F12" s="2"/>
      <c r="G12" s="2"/>
      <c r="H12" s="1">
        <v>110</v>
      </c>
      <c r="I12" s="3">
        <v>2.93</v>
      </c>
      <c r="J12">
        <f t="shared" si="0"/>
        <v>0.12000000000000011</v>
      </c>
      <c r="M12" s="3">
        <f>A12-A11</f>
        <v>0.16999999999999993</v>
      </c>
    </row>
    <row r="14" spans="1:13" x14ac:dyDescent="0.25">
      <c r="A14" t="s">
        <v>3</v>
      </c>
      <c r="E14" s="2">
        <f>AVERAGE(E4:E12)</f>
        <v>28.156903651830273</v>
      </c>
      <c r="I14" t="s">
        <v>2</v>
      </c>
      <c r="M14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2021-10-28T12:07:18Z</dcterms:created>
  <dcterms:modified xsi:type="dcterms:W3CDTF">2021-10-28T13:11:06Z</dcterms:modified>
</cp:coreProperties>
</file>