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8" i="1"/>
  <c r="H8" i="1"/>
  <c r="G10" i="1"/>
  <c r="G8" i="1"/>
  <c r="G11" i="1" s="1"/>
  <c r="F11" i="1"/>
  <c r="F10" i="1"/>
  <c r="F8" i="1"/>
</calcChain>
</file>

<file path=xl/sharedStrings.xml><?xml version="1.0" encoding="utf-8"?>
<sst xmlns="http://schemas.openxmlformats.org/spreadsheetml/2006/main" count="22" uniqueCount="22">
  <si>
    <t>JNJ</t>
  </si>
  <si>
    <t>Price</t>
  </si>
  <si>
    <t>Market Value or Capitalization</t>
  </si>
  <si>
    <t>$323 B</t>
  </si>
  <si>
    <t>P/E (Price/Earnings)</t>
  </si>
  <si>
    <t>Earn Per Share (EPS)???</t>
  </si>
  <si>
    <t>EPS (E)= Price/(P/E ratio)</t>
  </si>
  <si>
    <t>$118.17/22</t>
  </si>
  <si>
    <t>Dividends</t>
  </si>
  <si>
    <t>Dividend Yield (Dividend/Price)</t>
  </si>
  <si>
    <t>$3.20/$118.17</t>
  </si>
  <si>
    <t>Dividend Payout ratio (Dividends/EPS)</t>
  </si>
  <si>
    <t>$3.20/$5.37</t>
  </si>
  <si>
    <t>PFE</t>
  </si>
  <si>
    <t>Stocks</t>
  </si>
  <si>
    <t>$198 B</t>
  </si>
  <si>
    <t>AMZN</t>
  </si>
  <si>
    <t>WMT</t>
  </si>
  <si>
    <t>NFLX</t>
  </si>
  <si>
    <t>$211B</t>
  </si>
  <si>
    <t>385B</t>
  </si>
  <si>
    <t>$43B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</si>
</sst>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5" formatCode="0.0%"/>
    <numFmt numFmtId="166" formatCode="&quot;$&quot;#,##0.000_);[Red]\(&quot;$&quot;#,##0.000\)"/>
    <numFmt numFmtId="167" formatCode="&quot;$&quot;#,##0.0000_);[Red]\(&quot;$&quot;#,##0.00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0" fontId="2" fillId="0" borderId="0" xfId="0" applyFont="1"/>
    <xf numFmtId="8" fontId="2" fillId="0" borderId="0" xfId="0" applyNumberFormat="1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10" fontId="2" fillId="4" borderId="0" xfId="1" applyNumberFormat="1" applyFont="1" applyFill="1"/>
    <xf numFmtId="8" fontId="2" fillId="2" borderId="0" xfId="0" applyNumberFormat="1" applyFont="1" applyFill="1"/>
    <xf numFmtId="165" fontId="0" fillId="4" borderId="0" xfId="1" applyNumberFormat="1" applyFont="1" applyFill="1"/>
    <xf numFmtId="6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1"/>
  <sheetViews>
    <sheetView tabSelected="1" topLeftCell="D1" zoomScale="202" zoomScaleNormal="202" workbookViewId="0">
      <selection activeCell="H16" sqref="H16"/>
    </sheetView>
  </sheetViews>
  <sheetFormatPr defaultRowHeight="15" x14ac:dyDescent="0.25"/>
  <cols>
    <col min="4" max="4" width="29.140625" customWidth="1"/>
    <col min="5" max="5" width="9.5703125" customWidth="1"/>
    <col min="6" max="6" width="6.85546875" customWidth="1"/>
    <col min="7" max="7" width="7.42578125" customWidth="1"/>
    <col min="8" max="8" width="6.140625" customWidth="1"/>
    <col min="9" max="9" width="7.28515625" bestFit="1" customWidth="1"/>
    <col min="10" max="10" width="8.42578125" bestFit="1" customWidth="1"/>
  </cols>
  <sheetData>
    <row r="3" spans="4:10" x14ac:dyDescent="0.25">
      <c r="D3" t="s">
        <v>14</v>
      </c>
      <c r="E3" s="2" t="s">
        <v>0</v>
      </c>
      <c r="G3" s="2" t="s">
        <v>13</v>
      </c>
      <c r="H3" s="2" t="s">
        <v>16</v>
      </c>
      <c r="I3" s="2" t="s">
        <v>17</v>
      </c>
      <c r="J3" s="2" t="s">
        <v>18</v>
      </c>
    </row>
    <row r="4" spans="4:10" x14ac:dyDescent="0.25">
      <c r="D4" t="s">
        <v>1</v>
      </c>
      <c r="E4" s="1">
        <v>118.17</v>
      </c>
      <c r="G4" s="3">
        <v>32.590000000000003</v>
      </c>
      <c r="H4" s="11">
        <v>812</v>
      </c>
      <c r="I4" s="11">
        <v>68</v>
      </c>
      <c r="J4" s="11">
        <v>100</v>
      </c>
    </row>
    <row r="5" spans="4:10" x14ac:dyDescent="0.25">
      <c r="D5" t="s">
        <v>2</v>
      </c>
      <c r="E5" t="s">
        <v>3</v>
      </c>
      <c r="G5" s="2" t="s">
        <v>15</v>
      </c>
      <c r="H5" s="11" t="s">
        <v>20</v>
      </c>
      <c r="I5" t="s">
        <v>19</v>
      </c>
      <c r="J5" t="s">
        <v>21</v>
      </c>
    </row>
    <row r="6" spans="4:10" x14ac:dyDescent="0.25">
      <c r="D6" s="4" t="s">
        <v>5</v>
      </c>
      <c r="E6" s="4"/>
      <c r="F6" s="4"/>
      <c r="G6" s="5"/>
    </row>
    <row r="7" spans="4:10" x14ac:dyDescent="0.25">
      <c r="D7" t="s">
        <v>4</v>
      </c>
      <c r="E7" s="7">
        <v>22</v>
      </c>
      <c r="F7" s="7"/>
      <c r="G7" s="14">
        <v>29</v>
      </c>
      <c r="H7">
        <v>202</v>
      </c>
      <c r="I7" s="7">
        <v>15</v>
      </c>
      <c r="J7">
        <v>202</v>
      </c>
    </row>
    <row r="8" spans="4:10" x14ac:dyDescent="0.25">
      <c r="D8" t="s">
        <v>6</v>
      </c>
      <c r="E8" t="s">
        <v>7</v>
      </c>
      <c r="F8" s="2">
        <f>118.17/22</f>
        <v>5.3713636363636361</v>
      </c>
      <c r="G8" s="9">
        <f>G4/G7</f>
        <v>1.123793103448276</v>
      </c>
      <c r="H8" s="1">
        <f>H4/H7</f>
        <v>4.0198019801980198</v>
      </c>
      <c r="I8" s="12">
        <f>I4/I7</f>
        <v>4.5333333333333332</v>
      </c>
      <c r="J8" s="13">
        <f>J4/J7</f>
        <v>0.49504950495049505</v>
      </c>
    </row>
    <row r="9" spans="4:10" x14ac:dyDescent="0.25">
      <c r="D9" t="s">
        <v>8</v>
      </c>
      <c r="E9" s="1">
        <v>3.2</v>
      </c>
      <c r="G9" s="3">
        <v>1.2</v>
      </c>
    </row>
    <row r="10" spans="4:10" x14ac:dyDescent="0.25">
      <c r="D10" s="6" t="s">
        <v>9</v>
      </c>
      <c r="E10" s="6" t="s">
        <v>10</v>
      </c>
      <c r="F10" s="6">
        <f>3.2/118.17</f>
        <v>2.7079631040027082E-2</v>
      </c>
      <c r="G10" s="6">
        <f>G9/G4</f>
        <v>3.6821110770174893E-2</v>
      </c>
    </row>
    <row r="11" spans="4:10" x14ac:dyDescent="0.25">
      <c r="D11" s="7" t="s">
        <v>11</v>
      </c>
      <c r="E11" s="7" t="s">
        <v>12</v>
      </c>
      <c r="F11" s="8">
        <f>E9/F8</f>
        <v>0.59575188288059577</v>
      </c>
      <c r="G11" s="10">
        <f>G9/G8</f>
        <v>1.067812212335072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2016-10-17T17:31:01Z</dcterms:created>
  <dcterms:modified xsi:type="dcterms:W3CDTF">2016-10-17T18:16:24Z</dcterms:modified>
</cp:coreProperties>
</file>